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e\Documents\PROCESSO DO MP junho-19 Nº 41-14\"/>
    </mc:Choice>
  </mc:AlternateContent>
  <xr:revisionPtr revIDLastSave="0" documentId="13_ncr:1_{201923C4-873A-48C2-8A2C-38F2536D22A1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ADITIVO_SETEMBRO16" sheetId="1" r:id="rId1"/>
    <sheet name="ADITIVO_OUTUBRO16" sheetId="2" r:id="rId2"/>
    <sheet name="MAIO19" sheetId="33" r:id="rId3"/>
    <sheet name="JUNHO19" sheetId="3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5" i="34" l="1"/>
  <c r="M25" i="34"/>
  <c r="R24" i="34"/>
  <c r="M24" i="34"/>
  <c r="R23" i="34"/>
  <c r="M23" i="34"/>
  <c r="R22" i="34"/>
  <c r="M22" i="34"/>
  <c r="R21" i="34"/>
  <c r="M21" i="34"/>
  <c r="R20" i="34"/>
  <c r="M20" i="34"/>
  <c r="S20" i="34" s="1"/>
  <c r="R19" i="34"/>
  <c r="M19" i="34"/>
  <c r="R18" i="34"/>
  <c r="M18" i="34"/>
  <c r="R17" i="34"/>
  <c r="M17" i="34"/>
  <c r="R16" i="34"/>
  <c r="M16" i="34"/>
  <c r="R15" i="34"/>
  <c r="M15" i="34"/>
  <c r="R14" i="34"/>
  <c r="M14" i="34"/>
  <c r="R13" i="34"/>
  <c r="M13" i="34"/>
  <c r="R8" i="34"/>
  <c r="M8" i="34"/>
  <c r="R7" i="34"/>
  <c r="M7" i="34"/>
  <c r="R6" i="34"/>
  <c r="M6" i="34"/>
  <c r="R26" i="33"/>
  <c r="M26" i="33"/>
  <c r="R25" i="33"/>
  <c r="M25" i="33"/>
  <c r="R24" i="33"/>
  <c r="M24" i="33"/>
  <c r="R23" i="33"/>
  <c r="M23" i="33"/>
  <c r="S23" i="33" s="1"/>
  <c r="R22" i="33"/>
  <c r="M22" i="33"/>
  <c r="R21" i="33"/>
  <c r="M21" i="33"/>
  <c r="S21" i="33" s="1"/>
  <c r="R20" i="33"/>
  <c r="M20" i="33"/>
  <c r="R19" i="33"/>
  <c r="M19" i="33"/>
  <c r="S19" i="33" s="1"/>
  <c r="R18" i="33"/>
  <c r="M18" i="33"/>
  <c r="R17" i="33"/>
  <c r="M17" i="33"/>
  <c r="R16" i="33"/>
  <c r="M16" i="33"/>
  <c r="R15" i="33"/>
  <c r="M15" i="33"/>
  <c r="S15" i="33" s="1"/>
  <c r="R14" i="33"/>
  <c r="M14" i="33"/>
  <c r="R13" i="33"/>
  <c r="M13" i="33"/>
  <c r="S13" i="33" s="1"/>
  <c r="R8" i="33"/>
  <c r="M8" i="33"/>
  <c r="R7" i="33"/>
  <c r="M7" i="33"/>
  <c r="S7" i="33" s="1"/>
  <c r="R6" i="33"/>
  <c r="M6" i="33"/>
  <c r="S6" i="34" l="1"/>
  <c r="S24" i="34"/>
  <c r="S23" i="34"/>
  <c r="S8" i="34"/>
  <c r="S21" i="34"/>
  <c r="S7" i="34"/>
  <c r="S19" i="34"/>
  <c r="S17" i="34"/>
  <c r="S16" i="34"/>
  <c r="S15" i="34"/>
  <c r="S13" i="34"/>
  <c r="S14" i="34"/>
  <c r="S18" i="34"/>
  <c r="S22" i="34"/>
  <c r="S25" i="34"/>
  <c r="S6" i="33"/>
  <c r="S8" i="33"/>
  <c r="S14" i="33"/>
  <c r="S16" i="33"/>
  <c r="S18" i="33"/>
  <c r="S20" i="33"/>
  <c r="S22" i="33"/>
  <c r="S24" i="33"/>
  <c r="S26" i="33"/>
  <c r="S17" i="33"/>
  <c r="S25" i="33"/>
</calcChain>
</file>

<file path=xl/sharedStrings.xml><?xml version="1.0" encoding="utf-8"?>
<sst xmlns="http://schemas.openxmlformats.org/spreadsheetml/2006/main" count="625" uniqueCount="101">
  <si>
    <t>DESPESA COM PESSOAL TERCEIRIZADO NO MÊS DE SETEMBRO/2016 – ADITIVO</t>
  </si>
  <si>
    <t>DESPESA COM PESSOAL TERCEIRIZADO NO MÊS DE OUTUBRO/2016 – ADITIVO</t>
  </si>
  <si>
    <t>CONTRACHEQUE - CONTRATO Nº 29/2014 - LIMPSERV LTDA.</t>
  </si>
  <si>
    <t>CONTRACHEQUE - CONTRATO Nº 37/2016 – A2 CONSTRUTORA, COMERCIO E SERVIÇOS.</t>
  </si>
  <si>
    <t>DADOS DO FUNCIONÁRIO</t>
  </si>
  <si>
    <t>PROVENTOS</t>
  </si>
  <si>
    <t>TOTAL DE PROVENTOS</t>
  </si>
  <si>
    <t>DESCONTOS</t>
  </si>
  <si>
    <t>TOTAL DE DESCONTOS</t>
  </si>
  <si>
    <t>TOTAL LÍQUIDO RECEBIDO</t>
  </si>
  <si>
    <t>OBSERVAÇÃO</t>
  </si>
  <si>
    <t>Nº</t>
  </si>
  <si>
    <t>NOME</t>
  </si>
  <si>
    <t>CPF</t>
  </si>
  <si>
    <t>CARGO</t>
  </si>
  <si>
    <t>SALÁRIO</t>
  </si>
  <si>
    <t>FÉRIAS</t>
  </si>
  <si>
    <t>OUTROS</t>
  </si>
  <si>
    <t>AUXÍLIOS E BENEFÍCIOS</t>
  </si>
  <si>
    <t>HORAS EXTRAS</t>
  </si>
  <si>
    <t>DIÁRIAS</t>
  </si>
  <si>
    <t>IRPF</t>
  </si>
  <si>
    <t>INSS</t>
  </si>
  <si>
    <t>VALE TRANSPORTE</t>
  </si>
  <si>
    <t>ALIMENTAÇÃO</t>
  </si>
  <si>
    <t>TRANSPORTE</t>
  </si>
  <si>
    <t>SALÁRIO FAMÍLIA</t>
  </si>
  <si>
    <t>CICERA MARIA BRANDÃO</t>
  </si>
  <si>
    <t>LISSANDRA MARLA PEREIRA LEMOS</t>
  </si>
  <si>
    <t>***.322.303-**</t>
  </si>
  <si>
    <t>RECEPCIONISTA</t>
  </si>
  <si>
    <t>***.640.143-**</t>
  </si>
  <si>
    <t>COPEIRA</t>
  </si>
  <si>
    <t>*</t>
  </si>
  <si>
    <t>SALÁRIO PROPORCIONAL AO INICIO DA PRESTAÇÃO DE SERVIÇO</t>
  </si>
  <si>
    <t>ERNANDES FERREIRA DOS SANTOS</t>
  </si>
  <si>
    <t>***.687.363-**</t>
  </si>
  <si>
    <t>AUX. SERV. GERAIS</t>
  </si>
  <si>
    <t>FRANCISCA DAS CHAGAS SOUSA ARAÚJO</t>
  </si>
  <si>
    <t>***.161.823-***</t>
  </si>
  <si>
    <t>CARREGADOR</t>
  </si>
  <si>
    <t>IRACILDA SOARES LIMA ALVES</t>
  </si>
  <si>
    <t>***.904.773-***</t>
  </si>
  <si>
    <t>***.857.683-**</t>
  </si>
  <si>
    <t>JAMES PAIVA DE AQUINO</t>
  </si>
  <si>
    <t>***.189.703-***</t>
  </si>
  <si>
    <t>CONTRACHEQUE - CONTRATO Nº 41/2014 - LIMPSERV LTDA.</t>
  </si>
  <si>
    <t>LEONILTON BARROS LIMA</t>
  </si>
  <si>
    <t>***.268.823-***</t>
  </si>
  <si>
    <t>BOMB. HIDRAULICO</t>
  </si>
  <si>
    <t>CONTRACHEQUE - CONTRATO Nº 49/2016 – A2 CONSTRUTORA, COMERCIO E SERVIÇOS.</t>
  </si>
  <si>
    <t>CAMILA DA SILVA COLARES</t>
  </si>
  <si>
    <t>***.880.493-**</t>
  </si>
  <si>
    <t>FONTE:</t>
  </si>
  <si>
    <t>ALCIVAN DA COSTA MARQUES. MATRÍCULA N. 173. FISCAL DOS CONTRATOS. ATUALIZADO EM 08/12/2016</t>
  </si>
  <si>
    <t>ANTONIO JOSE DE SOUSA SILVA</t>
  </si>
  <si>
    <t>***.109.453-**</t>
  </si>
  <si>
    <t>GARÇON</t>
  </si>
  <si>
    <t>DENISE RODRIGUES DE ARAUJO</t>
  </si>
  <si>
    <t>***.705.393-**</t>
  </si>
  <si>
    <t>FRANCISCA DE PAULA S FILHA</t>
  </si>
  <si>
    <t>***.669.023-**</t>
  </si>
  <si>
    <t>TELEFONISTA</t>
  </si>
  <si>
    <t>HELLYSON ANDRE SOUSA LEMOS</t>
  </si>
  <si>
    <t>***.845.663-**</t>
  </si>
  <si>
    <t>TEC. DE SOM</t>
  </si>
  <si>
    <t>MARIA HELENA FONTENELE</t>
  </si>
  <si>
    <t>***.062.201-**</t>
  </si>
  <si>
    <t>MAXSUEL MELO RIBEIRO</t>
  </si>
  <si>
    <t>***.267.853-**</t>
  </si>
  <si>
    <t>SOLANGE MARIA DE SOUSA</t>
  </si>
  <si>
    <t>***.305.353-**</t>
  </si>
  <si>
    <t>DEUSELINA AMBROSIO DE SOUSA</t>
  </si>
  <si>
    <t>***.747.963-**</t>
  </si>
  <si>
    <t>***.892.513-**</t>
  </si>
  <si>
    <t>13º SALÁRIO</t>
  </si>
  <si>
    <t>GLEICE MARIA SAUNDERS DA SILVA</t>
  </si>
  <si>
    <t>***.059.193-**</t>
  </si>
  <si>
    <t>***.552.783-**</t>
  </si>
  <si>
    <t>RICARDO RODRIGUES LOPES</t>
  </si>
  <si>
    <t>***.148.483-**</t>
  </si>
  <si>
    <t>AUXÍLIO ALIMENTAÇÃO</t>
  </si>
  <si>
    <t>VALE-TRANSPORTE</t>
  </si>
  <si>
    <t>JOAO EDUARDO DE OLIVEIRA SILVA</t>
  </si>
  <si>
    <t>***.464.753-**</t>
  </si>
  <si>
    <t>COPEIRO</t>
  </si>
  <si>
    <t>MARCIA FERNANDA NEVES</t>
  </si>
  <si>
    <t>***.370.613-**</t>
  </si>
  <si>
    <t>SUBSTITUTA</t>
  </si>
  <si>
    <t>TEREZINHA DE JESUS CORTEZ SILVA</t>
  </si>
  <si>
    <t>***.645.933-**</t>
  </si>
  <si>
    <t>FÉRIAS / DESCANSO SEMANAL REMUNERADO / RESCISÃO / OUTROS</t>
  </si>
  <si>
    <t xml:space="preserve"> </t>
  </si>
  <si>
    <t>SUBSTITUTO</t>
  </si>
  <si>
    <t>ALCIVAN DA COSTA MARQUES. MATRÍCULA N. 173. FISCAL DOS CONTRATOS. ATUALIZADO EM 14/06/2019.</t>
  </si>
  <si>
    <t>ANTONIO JAIME CARVALHO F. DA SILVA</t>
  </si>
  <si>
    <t>FRANCISCO ROBERTO G. FONTENELE</t>
  </si>
  <si>
    <t>RENATO ALVES C. SAMPAIO</t>
  </si>
  <si>
    <t>DESPESA COM PESSOAL TERCEIRIZADO NO MÊS DE JUNHO/2019</t>
  </si>
  <si>
    <t>JUSTINO ALVES DE ANDRADE - AUXILIAR DE ADMINISTRAÇÃO . ATUALIZADO EM 01/07/2019.</t>
  </si>
  <si>
    <t>VALE TRANSP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</si>
</sst>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R$-416]\ #,##0.00;\-[$R$-416]\ #,##0.00"/>
  </numFmts>
  <fonts count="15" x14ac:knownFonts="1">
    <font>
      <sz val="11"/>
      <color rgb="FF000000"/>
      <name val="Calibri"/>
    </font>
    <font>
      <b/>
      <sz val="6"/>
      <color rgb="FFFF0000"/>
      <name val="Arial"/>
      <family val="2"/>
    </font>
    <font>
      <sz val="11"/>
      <name val="Calibri"/>
      <family val="2"/>
    </font>
    <font>
      <b/>
      <sz val="6"/>
      <color rgb="FF008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</font>
    <font>
      <b/>
      <sz val="12"/>
      <color rgb="FF008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9BC2E6"/>
        <bgColor rgb="FF9BC2E6"/>
      </patternFill>
    </fill>
    <fill>
      <patternFill patternType="solid">
        <fgColor rgb="FFFF6600"/>
        <bgColor rgb="FFFF66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23FF23"/>
        <bgColor rgb="FF23FF23"/>
      </patternFill>
    </fill>
    <fill>
      <patternFill patternType="solid">
        <fgColor theme="0"/>
        <bgColor rgb="FFFFFFCC"/>
      </patternFill>
    </fill>
  </fills>
  <borders count="1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0" fillId="0" borderId="0" xfId="0" applyFont="1" applyAlignment="1"/>
    <xf numFmtId="0" fontId="4" fillId="4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shrinkToFit="1"/>
    </xf>
    <xf numFmtId="164" fontId="5" fillId="9" borderId="7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0" xfId="0" applyFont="1" applyAlignment="1"/>
    <xf numFmtId="0" fontId="9" fillId="5" borderId="10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164" fontId="10" fillId="4" borderId="10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64" fontId="10" fillId="5" borderId="10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164" fontId="10" fillId="6" borderId="10" xfId="0" applyNumberFormat="1" applyFont="1" applyFill="1" applyBorder="1" applyAlignment="1">
      <alignment horizontal="center" vertical="center" wrapText="1"/>
    </xf>
    <xf numFmtId="164" fontId="10" fillId="7" borderId="10" xfId="0" applyNumberFormat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3" fontId="10" fillId="3" borderId="10" xfId="0" applyNumberFormat="1" applyFont="1" applyFill="1" applyBorder="1" applyAlignment="1">
      <alignment horizontal="center" vertical="center"/>
    </xf>
    <xf numFmtId="164" fontId="10" fillId="5" borderId="10" xfId="0" applyNumberFormat="1" applyFont="1" applyFill="1" applyBorder="1" applyAlignment="1">
      <alignment horizontal="center" vertical="center" shrinkToFit="1"/>
    </xf>
    <xf numFmtId="164" fontId="10" fillId="6" borderId="10" xfId="0" applyNumberFormat="1" applyFont="1" applyFill="1" applyBorder="1" applyAlignment="1">
      <alignment horizontal="center" vertical="center" shrinkToFit="1"/>
    </xf>
    <xf numFmtId="164" fontId="10" fillId="7" borderId="10" xfId="0" applyNumberFormat="1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vertical="center" shrinkToFit="1"/>
    </xf>
    <xf numFmtId="0" fontId="10" fillId="3" borderId="10" xfId="0" applyFont="1" applyFill="1" applyBorder="1" applyAlignment="1">
      <alignment horizontal="center" vertical="center" shrinkToFit="1"/>
    </xf>
    <xf numFmtId="164" fontId="10" fillId="4" borderId="10" xfId="0" applyNumberFormat="1" applyFont="1" applyFill="1" applyBorder="1" applyAlignment="1">
      <alignment horizontal="center" vertical="center" shrinkToFit="1"/>
    </xf>
    <xf numFmtId="0" fontId="11" fillId="0" borderId="10" xfId="0" applyFont="1" applyBorder="1" applyAlignment="1"/>
    <xf numFmtId="0" fontId="12" fillId="0" borderId="10" xfId="0" applyFont="1" applyBorder="1" applyAlignment="1">
      <alignment horizontal="right"/>
    </xf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15" xfId="0" applyFont="1" applyBorder="1" applyAlignment="1"/>
    <xf numFmtId="0" fontId="10" fillId="10" borderId="10" xfId="0" applyFont="1" applyFill="1" applyBorder="1" applyAlignment="1">
      <alignment horizontal="left" vertical="center" wrapText="1"/>
    </xf>
    <xf numFmtId="0" fontId="10" fillId="10" borderId="10" xfId="0" applyFont="1" applyFill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7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2" fillId="0" borderId="9" xfId="0" applyFont="1" applyBorder="1"/>
    <xf numFmtId="0" fontId="9" fillId="3" borderId="10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6" borderId="11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6" borderId="11" xfId="0" applyFont="1" applyFill="1" applyBorder="1" applyAlignment="1">
      <alignment horizontal="center" vertical="center" shrinkToFit="1"/>
    </xf>
    <xf numFmtId="0" fontId="13" fillId="6" borderId="12" xfId="0" applyFont="1" applyFill="1" applyBorder="1" applyAlignment="1">
      <alignment horizontal="center" vertical="center" shrinkToFit="1"/>
    </xf>
    <xf numFmtId="164" fontId="0" fillId="0" borderId="0" xfId="0" applyNumberFormat="1" applyFont="1" applyAlignment="1"/>
    <xf numFmtId="164" fontId="14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T1"/>
    </sheetView>
  </sheetViews>
  <sheetFormatPr defaultColWidth="14.42578125" defaultRowHeight="15" customHeight="1" x14ac:dyDescent="0.25"/>
  <cols>
    <col min="1" max="1" width="3.7109375" customWidth="1"/>
    <col min="2" max="2" width="13.140625" customWidth="1"/>
    <col min="3" max="20" width="11.42578125" customWidth="1"/>
    <col min="21" max="26" width="8.7109375" customWidth="1"/>
  </cols>
  <sheetData>
    <row r="1" spans="1:26" ht="13.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U1" s="1"/>
      <c r="V1" s="1"/>
      <c r="W1" s="1"/>
      <c r="X1" s="1"/>
      <c r="Y1" s="1"/>
      <c r="Z1" s="1"/>
    </row>
    <row r="2" spans="1:26" ht="13.5" customHeight="1" x14ac:dyDescent="0.25">
      <c r="A2" s="54" t="s">
        <v>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  <c r="U2" s="1"/>
      <c r="V2" s="1"/>
      <c r="W2" s="1"/>
      <c r="X2" s="1"/>
      <c r="Y2" s="1"/>
      <c r="Z2" s="1"/>
    </row>
    <row r="3" spans="1:26" ht="13.5" customHeight="1" x14ac:dyDescent="0.25">
      <c r="A3" s="55" t="s">
        <v>4</v>
      </c>
      <c r="B3" s="52"/>
      <c r="C3" s="52"/>
      <c r="D3" s="53"/>
      <c r="E3" s="56" t="s">
        <v>5</v>
      </c>
      <c r="F3" s="52"/>
      <c r="G3" s="52"/>
      <c r="H3" s="52"/>
      <c r="I3" s="52"/>
      <c r="J3" s="52"/>
      <c r="K3" s="52"/>
      <c r="L3" s="53"/>
      <c r="M3" s="57" t="s">
        <v>6</v>
      </c>
      <c r="N3" s="64" t="s">
        <v>7</v>
      </c>
      <c r="O3" s="52"/>
      <c r="P3" s="52"/>
      <c r="Q3" s="53"/>
      <c r="R3" s="57" t="s">
        <v>8</v>
      </c>
      <c r="S3" s="60" t="s">
        <v>9</v>
      </c>
      <c r="T3" s="61" t="s">
        <v>10</v>
      </c>
      <c r="U3" s="1"/>
      <c r="V3" s="1"/>
      <c r="W3" s="1"/>
      <c r="X3" s="1"/>
      <c r="Y3" s="1"/>
      <c r="Z3" s="1"/>
    </row>
    <row r="4" spans="1:26" ht="13.5" customHeight="1" x14ac:dyDescent="0.25">
      <c r="A4" s="62" t="s">
        <v>11</v>
      </c>
      <c r="B4" s="62" t="s">
        <v>12</v>
      </c>
      <c r="C4" s="62" t="s">
        <v>13</v>
      </c>
      <c r="D4" s="62" t="s">
        <v>14</v>
      </c>
      <c r="E4" s="63" t="s">
        <v>15</v>
      </c>
      <c r="F4" s="63" t="s">
        <v>16</v>
      </c>
      <c r="G4" s="63" t="s">
        <v>17</v>
      </c>
      <c r="H4" s="56" t="s">
        <v>18</v>
      </c>
      <c r="I4" s="52"/>
      <c r="J4" s="53"/>
      <c r="K4" s="63" t="s">
        <v>19</v>
      </c>
      <c r="L4" s="63" t="s">
        <v>20</v>
      </c>
      <c r="M4" s="58"/>
      <c r="N4" s="65" t="s">
        <v>21</v>
      </c>
      <c r="O4" s="65" t="s">
        <v>22</v>
      </c>
      <c r="P4" s="65" t="s">
        <v>23</v>
      </c>
      <c r="Q4" s="65" t="s">
        <v>17</v>
      </c>
      <c r="R4" s="58"/>
      <c r="S4" s="58"/>
      <c r="T4" s="58"/>
      <c r="U4" s="1"/>
      <c r="V4" s="1"/>
      <c r="W4" s="1"/>
      <c r="X4" s="1"/>
      <c r="Y4" s="1"/>
      <c r="Z4" s="1"/>
    </row>
    <row r="5" spans="1:26" ht="13.5" customHeight="1" x14ac:dyDescent="0.25">
      <c r="A5" s="59"/>
      <c r="B5" s="59"/>
      <c r="C5" s="59"/>
      <c r="D5" s="59"/>
      <c r="E5" s="59"/>
      <c r="F5" s="59"/>
      <c r="G5" s="59"/>
      <c r="H5" s="2" t="s">
        <v>24</v>
      </c>
      <c r="I5" s="2" t="s">
        <v>25</v>
      </c>
      <c r="J5" s="2" t="s">
        <v>26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1"/>
      <c r="V5" s="1"/>
      <c r="W5" s="1"/>
      <c r="X5" s="1"/>
      <c r="Y5" s="1"/>
      <c r="Z5" s="1"/>
    </row>
    <row r="6" spans="1:26" ht="13.5" customHeight="1" x14ac:dyDescent="0.25">
      <c r="A6" s="3">
        <v>1</v>
      </c>
      <c r="B6" s="4" t="s">
        <v>27</v>
      </c>
      <c r="C6" s="5" t="s">
        <v>29</v>
      </c>
      <c r="D6" s="6" t="s">
        <v>30</v>
      </c>
      <c r="E6" s="7">
        <v>522.02</v>
      </c>
      <c r="F6" s="8" t="s">
        <v>33</v>
      </c>
      <c r="G6" s="9">
        <v>0.98</v>
      </c>
      <c r="H6" s="8">
        <v>144.56</v>
      </c>
      <c r="I6" s="8">
        <v>71.5</v>
      </c>
      <c r="J6" s="8">
        <v>16.52</v>
      </c>
      <c r="K6" s="8" t="s">
        <v>33</v>
      </c>
      <c r="L6" s="8" t="s">
        <v>33</v>
      </c>
      <c r="M6" s="10">
        <v>755.58</v>
      </c>
      <c r="N6" s="11" t="s">
        <v>33</v>
      </c>
      <c r="O6" s="11">
        <v>41.76</v>
      </c>
      <c r="P6" s="11">
        <v>31.32</v>
      </c>
      <c r="Q6" s="11" t="s">
        <v>33</v>
      </c>
      <c r="R6" s="10">
        <v>73.08</v>
      </c>
      <c r="S6" s="12">
        <v>682.5</v>
      </c>
      <c r="T6" s="13" t="s">
        <v>34</v>
      </c>
      <c r="U6" s="1"/>
      <c r="V6" s="1"/>
      <c r="W6" s="1"/>
      <c r="X6" s="1"/>
      <c r="Y6" s="1"/>
      <c r="Z6" s="1"/>
    </row>
    <row r="7" spans="1:26" ht="13.5" customHeight="1" x14ac:dyDescent="0.25">
      <c r="A7" s="3">
        <v>2</v>
      </c>
      <c r="B7" s="4" t="s">
        <v>35</v>
      </c>
      <c r="C7" s="5" t="s">
        <v>36</v>
      </c>
      <c r="D7" s="6" t="s">
        <v>37</v>
      </c>
      <c r="E7" s="7">
        <v>583.42999999999995</v>
      </c>
      <c r="F7" s="8" t="s">
        <v>33</v>
      </c>
      <c r="G7" s="8">
        <v>0.45</v>
      </c>
      <c r="H7" s="8">
        <v>166.8</v>
      </c>
      <c r="I7" s="8">
        <v>82.5</v>
      </c>
      <c r="J7" s="8" t="s">
        <v>33</v>
      </c>
      <c r="K7" s="8" t="s">
        <v>33</v>
      </c>
      <c r="L7" s="8">
        <v>550</v>
      </c>
      <c r="M7" s="10">
        <v>1383.18</v>
      </c>
      <c r="N7" s="11" t="s">
        <v>33</v>
      </c>
      <c r="O7" s="11">
        <v>46.67</v>
      </c>
      <c r="P7" s="11">
        <v>35.01</v>
      </c>
      <c r="Q7" s="11" t="s">
        <v>33</v>
      </c>
      <c r="R7" s="10">
        <v>81.680000000000007</v>
      </c>
      <c r="S7" s="12">
        <v>1301.5</v>
      </c>
      <c r="T7" s="13" t="s">
        <v>34</v>
      </c>
      <c r="U7" s="1"/>
      <c r="V7" s="1"/>
      <c r="W7" s="1"/>
      <c r="X7" s="1"/>
      <c r="Y7" s="1"/>
      <c r="Z7" s="1"/>
    </row>
    <row r="8" spans="1:26" ht="13.5" customHeight="1" x14ac:dyDescent="0.25">
      <c r="A8" s="3">
        <v>3</v>
      </c>
      <c r="B8" s="4" t="s">
        <v>38</v>
      </c>
      <c r="C8" s="14" t="s">
        <v>39</v>
      </c>
      <c r="D8" s="15" t="s">
        <v>40</v>
      </c>
      <c r="E8" s="7">
        <v>578.42999999999995</v>
      </c>
      <c r="F8" s="8" t="s">
        <v>33</v>
      </c>
      <c r="G8" s="8">
        <v>0.28000000000000003</v>
      </c>
      <c r="H8" s="8">
        <v>166.8</v>
      </c>
      <c r="I8" s="8">
        <v>82.5</v>
      </c>
      <c r="J8" s="8">
        <v>18.47</v>
      </c>
      <c r="K8" s="8" t="s">
        <v>33</v>
      </c>
      <c r="L8" s="8" t="s">
        <v>33</v>
      </c>
      <c r="M8" s="10">
        <v>846.48</v>
      </c>
      <c r="N8" s="11"/>
      <c r="O8" s="11">
        <v>46.27</v>
      </c>
      <c r="P8" s="11">
        <v>34.71</v>
      </c>
      <c r="Q8" s="11" t="s">
        <v>33</v>
      </c>
      <c r="R8" s="10">
        <v>80.98</v>
      </c>
      <c r="S8" s="12">
        <v>765.5</v>
      </c>
      <c r="T8" s="13" t="s">
        <v>34</v>
      </c>
      <c r="U8" s="1"/>
      <c r="V8" s="1"/>
      <c r="W8" s="1"/>
      <c r="X8" s="1"/>
      <c r="Y8" s="1"/>
      <c r="Z8" s="1"/>
    </row>
    <row r="9" spans="1:26" ht="13.5" customHeight="1" x14ac:dyDescent="0.25">
      <c r="A9" s="3">
        <v>4</v>
      </c>
      <c r="B9" s="4" t="s">
        <v>41</v>
      </c>
      <c r="C9" s="5" t="s">
        <v>42</v>
      </c>
      <c r="D9" s="6" t="s">
        <v>40</v>
      </c>
      <c r="E9" s="7">
        <v>578.42999999999995</v>
      </c>
      <c r="F9" s="9" t="s">
        <v>33</v>
      </c>
      <c r="G9" s="9">
        <v>0.81</v>
      </c>
      <c r="H9" s="8">
        <v>166.8</v>
      </c>
      <c r="I9" s="8">
        <v>82.5</v>
      </c>
      <c r="J9" s="8">
        <v>36.94</v>
      </c>
      <c r="K9" s="8" t="s">
        <v>33</v>
      </c>
      <c r="L9" s="8" t="s">
        <v>33</v>
      </c>
      <c r="M9" s="10">
        <v>865.48</v>
      </c>
      <c r="N9" s="11" t="s">
        <v>33</v>
      </c>
      <c r="O9" s="11">
        <v>46.27</v>
      </c>
      <c r="P9" s="11">
        <v>34.71</v>
      </c>
      <c r="Q9" s="11" t="s">
        <v>33</v>
      </c>
      <c r="R9" s="10">
        <v>80.98</v>
      </c>
      <c r="S9" s="12">
        <v>784.5</v>
      </c>
      <c r="T9" s="13" t="s">
        <v>34</v>
      </c>
      <c r="U9" s="1"/>
      <c r="V9" s="1"/>
      <c r="W9" s="1"/>
      <c r="X9" s="1"/>
      <c r="Y9" s="1"/>
      <c r="Z9" s="1"/>
    </row>
    <row r="10" spans="1:26" ht="13.5" customHeight="1" x14ac:dyDescent="0.25">
      <c r="A10" s="3">
        <v>5</v>
      </c>
      <c r="B10" s="4" t="s">
        <v>44</v>
      </c>
      <c r="C10" s="6" t="s">
        <v>45</v>
      </c>
      <c r="D10" s="6" t="s">
        <v>30</v>
      </c>
      <c r="E10" s="7">
        <v>583.42999999999995</v>
      </c>
      <c r="F10" s="7" t="s">
        <v>33</v>
      </c>
      <c r="G10" s="7">
        <v>0.98</v>
      </c>
      <c r="H10" s="7">
        <v>166.8</v>
      </c>
      <c r="I10" s="7">
        <v>82.5</v>
      </c>
      <c r="J10" s="7">
        <v>18.47</v>
      </c>
      <c r="K10" s="7" t="s">
        <v>33</v>
      </c>
      <c r="L10" s="7" t="s">
        <v>33</v>
      </c>
      <c r="M10" s="10">
        <v>852.18</v>
      </c>
      <c r="N10" s="16" t="s">
        <v>33</v>
      </c>
      <c r="O10" s="16">
        <v>46.67</v>
      </c>
      <c r="P10" s="16">
        <v>35.01</v>
      </c>
      <c r="Q10" s="16" t="s">
        <v>33</v>
      </c>
      <c r="R10" s="10">
        <v>81.680000000000007</v>
      </c>
      <c r="S10" s="12">
        <v>770.5</v>
      </c>
      <c r="T10" s="13" t="s">
        <v>34</v>
      </c>
      <c r="U10" s="1"/>
      <c r="V10" s="1"/>
      <c r="W10" s="1"/>
      <c r="X10" s="1"/>
      <c r="Y10" s="1"/>
      <c r="Z10" s="1"/>
    </row>
    <row r="11" spans="1:26" ht="13.5" customHeight="1" x14ac:dyDescent="0.25">
      <c r="A11" s="3">
        <v>6</v>
      </c>
      <c r="B11" s="4" t="s">
        <v>47</v>
      </c>
      <c r="C11" s="6" t="s">
        <v>48</v>
      </c>
      <c r="D11" s="6" t="s">
        <v>49</v>
      </c>
      <c r="E11" s="7">
        <v>708.45</v>
      </c>
      <c r="F11" s="17" t="s">
        <v>33</v>
      </c>
      <c r="G11" s="7">
        <v>212.94</v>
      </c>
      <c r="H11" s="7">
        <v>166.8</v>
      </c>
      <c r="I11" s="7">
        <v>82.5</v>
      </c>
      <c r="J11" s="7" t="s">
        <v>33</v>
      </c>
      <c r="K11" s="7" t="s">
        <v>33</v>
      </c>
      <c r="L11" s="7" t="s">
        <v>33</v>
      </c>
      <c r="M11" s="10">
        <v>1170.69</v>
      </c>
      <c r="N11" s="16"/>
      <c r="O11" s="16">
        <v>73.680000000000007</v>
      </c>
      <c r="P11" s="16">
        <v>42.51</v>
      </c>
      <c r="Q11" s="16" t="s">
        <v>33</v>
      </c>
      <c r="R11" s="10">
        <v>116.19</v>
      </c>
      <c r="S11" s="12">
        <v>1054.5</v>
      </c>
      <c r="T11" s="13" t="s">
        <v>34</v>
      </c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H4:J4"/>
    <mergeCell ref="N3:Q3"/>
    <mergeCell ref="R3:R5"/>
    <mergeCell ref="N4:N5"/>
    <mergeCell ref="O4:O5"/>
    <mergeCell ref="P4:P5"/>
    <mergeCell ref="Q4:Q5"/>
    <mergeCell ref="A1:T1"/>
    <mergeCell ref="A2:T2"/>
    <mergeCell ref="A3:D3"/>
    <mergeCell ref="E3:L3"/>
    <mergeCell ref="M3:M5"/>
    <mergeCell ref="S3:S5"/>
    <mergeCell ref="T3:T5"/>
    <mergeCell ref="A4:A5"/>
    <mergeCell ref="B4:B5"/>
    <mergeCell ref="C4:C5"/>
    <mergeCell ref="D4:D5"/>
    <mergeCell ref="E4:E5"/>
    <mergeCell ref="F4:F5"/>
    <mergeCell ref="K4:K5"/>
    <mergeCell ref="L4:L5"/>
    <mergeCell ref="G4:G5"/>
  </mergeCells>
  <pageMargins left="0" right="0" top="0.13888888888888901" bottom="0.13888888888888901" header="0" footer="0"/>
  <pageSetup paperSize="9" pageOrder="overThenDown" orientation="portrait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70" zoomScaleNormal="70" workbookViewId="0">
      <selection sqref="A1:T1"/>
    </sheetView>
  </sheetViews>
  <sheetFormatPr defaultColWidth="14.42578125" defaultRowHeight="15" customHeight="1" x14ac:dyDescent="0.25"/>
  <cols>
    <col min="1" max="1" width="3.28515625" customWidth="1"/>
    <col min="2" max="2" width="14.28515625" customWidth="1"/>
    <col min="3" max="20" width="11.42578125" customWidth="1"/>
    <col min="21" max="26" width="8.7109375" customWidth="1"/>
  </cols>
  <sheetData>
    <row r="1" spans="1:26" ht="13.5" customHeight="1" x14ac:dyDescent="0.25">
      <c r="A1" s="51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U1" s="1"/>
      <c r="V1" s="1"/>
      <c r="W1" s="1"/>
      <c r="X1" s="1"/>
      <c r="Y1" s="1"/>
      <c r="Z1" s="1"/>
    </row>
    <row r="2" spans="1:26" ht="13.5" customHeight="1" x14ac:dyDescent="0.25">
      <c r="A2" s="54" t="s">
        <v>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  <c r="U2" s="1"/>
      <c r="V2" s="1"/>
      <c r="W2" s="1"/>
      <c r="X2" s="1"/>
      <c r="Y2" s="1"/>
      <c r="Z2" s="1"/>
    </row>
    <row r="3" spans="1:26" ht="13.5" customHeight="1" x14ac:dyDescent="0.25">
      <c r="A3" s="55" t="s">
        <v>4</v>
      </c>
      <c r="B3" s="52"/>
      <c r="C3" s="52"/>
      <c r="D3" s="53"/>
      <c r="E3" s="56" t="s">
        <v>5</v>
      </c>
      <c r="F3" s="52"/>
      <c r="G3" s="52"/>
      <c r="H3" s="52"/>
      <c r="I3" s="52"/>
      <c r="J3" s="52"/>
      <c r="K3" s="52"/>
      <c r="L3" s="53"/>
      <c r="M3" s="57" t="s">
        <v>6</v>
      </c>
      <c r="N3" s="64" t="s">
        <v>7</v>
      </c>
      <c r="O3" s="52"/>
      <c r="P3" s="52"/>
      <c r="Q3" s="53"/>
      <c r="R3" s="57" t="s">
        <v>8</v>
      </c>
      <c r="S3" s="60" t="s">
        <v>9</v>
      </c>
      <c r="T3" s="61" t="s">
        <v>10</v>
      </c>
      <c r="U3" s="1"/>
      <c r="V3" s="1"/>
      <c r="W3" s="1"/>
      <c r="X3" s="1"/>
      <c r="Y3" s="1"/>
      <c r="Z3" s="1"/>
    </row>
    <row r="4" spans="1:26" ht="13.5" customHeight="1" x14ac:dyDescent="0.25">
      <c r="A4" s="62" t="s">
        <v>11</v>
      </c>
      <c r="B4" s="62" t="s">
        <v>12</v>
      </c>
      <c r="C4" s="62" t="s">
        <v>13</v>
      </c>
      <c r="D4" s="62" t="s">
        <v>14</v>
      </c>
      <c r="E4" s="63" t="s">
        <v>15</v>
      </c>
      <c r="F4" s="63" t="s">
        <v>16</v>
      </c>
      <c r="G4" s="63" t="s">
        <v>17</v>
      </c>
      <c r="H4" s="56" t="s">
        <v>18</v>
      </c>
      <c r="I4" s="52"/>
      <c r="J4" s="53"/>
      <c r="K4" s="63" t="s">
        <v>19</v>
      </c>
      <c r="L4" s="63" t="s">
        <v>20</v>
      </c>
      <c r="M4" s="58"/>
      <c r="N4" s="65" t="s">
        <v>21</v>
      </c>
      <c r="O4" s="65" t="s">
        <v>22</v>
      </c>
      <c r="P4" s="65" t="s">
        <v>23</v>
      </c>
      <c r="Q4" s="65" t="s">
        <v>17</v>
      </c>
      <c r="R4" s="58"/>
      <c r="S4" s="58"/>
      <c r="T4" s="58"/>
      <c r="U4" s="1"/>
      <c r="V4" s="1"/>
      <c r="W4" s="1"/>
      <c r="X4" s="1"/>
      <c r="Y4" s="1"/>
      <c r="Z4" s="1"/>
    </row>
    <row r="5" spans="1:26" ht="13.5" customHeight="1" x14ac:dyDescent="0.25">
      <c r="A5" s="59"/>
      <c r="B5" s="59"/>
      <c r="C5" s="59"/>
      <c r="D5" s="59"/>
      <c r="E5" s="59"/>
      <c r="F5" s="59"/>
      <c r="G5" s="59"/>
      <c r="H5" s="2" t="s">
        <v>24</v>
      </c>
      <c r="I5" s="2" t="s">
        <v>25</v>
      </c>
      <c r="J5" s="2" t="s">
        <v>26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1"/>
      <c r="V5" s="1"/>
      <c r="W5" s="1"/>
      <c r="X5" s="1"/>
      <c r="Y5" s="1"/>
      <c r="Z5" s="1"/>
    </row>
    <row r="6" spans="1:26" ht="13.5" customHeight="1" x14ac:dyDescent="0.25">
      <c r="A6" s="3">
        <v>1</v>
      </c>
      <c r="B6" s="4" t="s">
        <v>27</v>
      </c>
      <c r="C6" s="5" t="s">
        <v>29</v>
      </c>
      <c r="D6" s="6" t="s">
        <v>30</v>
      </c>
      <c r="E6" s="7">
        <v>921.21</v>
      </c>
      <c r="F6" s="8" t="s">
        <v>33</v>
      </c>
      <c r="G6" s="9">
        <v>0.57999999999999996</v>
      </c>
      <c r="H6" s="8">
        <v>242</v>
      </c>
      <c r="I6" s="8">
        <v>110</v>
      </c>
      <c r="J6" s="8">
        <v>16.52</v>
      </c>
      <c r="K6" s="8" t="s">
        <v>33</v>
      </c>
      <c r="L6" s="8" t="s">
        <v>33</v>
      </c>
      <c r="M6" s="10">
        <v>1290.31</v>
      </c>
      <c r="N6" s="11" t="s">
        <v>33</v>
      </c>
      <c r="O6" s="11">
        <v>41.76</v>
      </c>
      <c r="P6" s="11">
        <v>31.32</v>
      </c>
      <c r="Q6" s="11" t="s">
        <v>33</v>
      </c>
      <c r="R6" s="10">
        <v>73.08</v>
      </c>
      <c r="S6" s="12">
        <v>1217.23</v>
      </c>
      <c r="T6" s="13" t="s">
        <v>33</v>
      </c>
      <c r="U6" s="1"/>
      <c r="V6" s="1"/>
      <c r="W6" s="1"/>
      <c r="X6" s="1"/>
      <c r="Y6" s="1"/>
      <c r="Z6" s="1"/>
    </row>
    <row r="7" spans="1:26" ht="13.5" customHeight="1" x14ac:dyDescent="0.25">
      <c r="A7" s="3">
        <v>2</v>
      </c>
      <c r="B7" s="4" t="s">
        <v>35</v>
      </c>
      <c r="C7" s="5" t="s">
        <v>36</v>
      </c>
      <c r="D7" s="6" t="s">
        <v>37</v>
      </c>
      <c r="E7" s="7">
        <v>583.42999999999995</v>
      </c>
      <c r="F7" s="8" t="s">
        <v>33</v>
      </c>
      <c r="G7" s="8">
        <v>0.45</v>
      </c>
      <c r="H7" s="8">
        <v>242</v>
      </c>
      <c r="I7" s="8">
        <v>110</v>
      </c>
      <c r="J7" s="8" t="s">
        <v>33</v>
      </c>
      <c r="K7" s="8" t="s">
        <v>33</v>
      </c>
      <c r="L7" s="8">
        <v>550</v>
      </c>
      <c r="M7" s="10">
        <v>1485.88</v>
      </c>
      <c r="N7" s="11" t="s">
        <v>33</v>
      </c>
      <c r="O7" s="11">
        <v>46.67</v>
      </c>
      <c r="P7" s="11">
        <v>35.01</v>
      </c>
      <c r="Q7" s="11" t="s">
        <v>33</v>
      </c>
      <c r="R7" s="10">
        <v>81.680000000000007</v>
      </c>
      <c r="S7" s="12">
        <v>1404.2</v>
      </c>
      <c r="T7" s="13" t="s">
        <v>33</v>
      </c>
      <c r="U7" s="1"/>
      <c r="V7" s="1"/>
      <c r="W7" s="1"/>
      <c r="X7" s="1"/>
      <c r="Y7" s="1"/>
      <c r="Z7" s="1"/>
    </row>
    <row r="8" spans="1:26" ht="13.5" customHeight="1" x14ac:dyDescent="0.25">
      <c r="A8" s="3">
        <v>3</v>
      </c>
      <c r="B8" s="4" t="s">
        <v>38</v>
      </c>
      <c r="C8" s="14" t="s">
        <v>39</v>
      </c>
      <c r="D8" s="15" t="s">
        <v>40</v>
      </c>
      <c r="E8" s="7">
        <v>578.42999999999995</v>
      </c>
      <c r="F8" s="8" t="s">
        <v>33</v>
      </c>
      <c r="G8" s="8">
        <v>0.28000000000000003</v>
      </c>
      <c r="H8" s="8">
        <v>242</v>
      </c>
      <c r="I8" s="8">
        <v>110</v>
      </c>
      <c r="J8" s="8">
        <v>18.47</v>
      </c>
      <c r="K8" s="8" t="s">
        <v>33</v>
      </c>
      <c r="L8" s="8" t="s">
        <v>33</v>
      </c>
      <c r="M8" s="10">
        <v>949.18</v>
      </c>
      <c r="N8" s="11"/>
      <c r="O8" s="11">
        <v>46.27</v>
      </c>
      <c r="P8" s="11">
        <v>34.71</v>
      </c>
      <c r="Q8" s="11" t="s">
        <v>33</v>
      </c>
      <c r="R8" s="10">
        <v>80.98</v>
      </c>
      <c r="S8" s="12">
        <v>868.2</v>
      </c>
      <c r="T8" s="13" t="s">
        <v>33</v>
      </c>
      <c r="U8" s="1"/>
      <c r="V8" s="1"/>
      <c r="W8" s="1"/>
      <c r="X8" s="1"/>
      <c r="Y8" s="1"/>
      <c r="Z8" s="1"/>
    </row>
    <row r="9" spans="1:26" ht="13.5" customHeight="1" x14ac:dyDescent="0.25">
      <c r="A9" s="3">
        <v>4</v>
      </c>
      <c r="B9" s="4" t="s">
        <v>41</v>
      </c>
      <c r="C9" s="5" t="s">
        <v>42</v>
      </c>
      <c r="D9" s="6" t="s">
        <v>40</v>
      </c>
      <c r="E9" s="7">
        <v>578.42999999999995</v>
      </c>
      <c r="F9" s="9" t="s">
        <v>33</v>
      </c>
      <c r="G9" s="9">
        <v>0.81</v>
      </c>
      <c r="H9" s="8">
        <v>242</v>
      </c>
      <c r="I9" s="8">
        <v>110</v>
      </c>
      <c r="J9" s="8">
        <v>36.94</v>
      </c>
      <c r="K9" s="8" t="s">
        <v>33</v>
      </c>
      <c r="L9" s="8" t="s">
        <v>33</v>
      </c>
      <c r="M9" s="10">
        <v>968.18</v>
      </c>
      <c r="N9" s="11" t="s">
        <v>33</v>
      </c>
      <c r="O9" s="11">
        <v>46.27</v>
      </c>
      <c r="P9" s="11">
        <v>34.71</v>
      </c>
      <c r="Q9" s="11" t="s">
        <v>33</v>
      </c>
      <c r="R9" s="10">
        <v>80.98</v>
      </c>
      <c r="S9" s="12">
        <v>887.2</v>
      </c>
      <c r="T9" s="13" t="s">
        <v>33</v>
      </c>
      <c r="U9" s="1"/>
      <c r="V9" s="1"/>
      <c r="W9" s="1"/>
      <c r="X9" s="1"/>
      <c r="Y9" s="1"/>
      <c r="Z9" s="1"/>
    </row>
    <row r="10" spans="1:26" ht="13.5" customHeight="1" x14ac:dyDescent="0.25">
      <c r="A10" s="3">
        <v>5</v>
      </c>
      <c r="B10" s="4" t="s">
        <v>44</v>
      </c>
      <c r="C10" s="6" t="s">
        <v>45</v>
      </c>
      <c r="D10" s="6" t="s">
        <v>30</v>
      </c>
      <c r="E10" s="7">
        <v>583.42999999999995</v>
      </c>
      <c r="F10" s="7" t="s">
        <v>33</v>
      </c>
      <c r="G10" s="7">
        <v>0.98</v>
      </c>
      <c r="H10" s="7">
        <v>242</v>
      </c>
      <c r="I10" s="7">
        <v>110</v>
      </c>
      <c r="J10" s="7">
        <v>18.47</v>
      </c>
      <c r="K10" s="7" t="s">
        <v>33</v>
      </c>
      <c r="L10" s="7" t="s">
        <v>33</v>
      </c>
      <c r="M10" s="10">
        <v>954.88</v>
      </c>
      <c r="N10" s="16" t="s">
        <v>33</v>
      </c>
      <c r="O10" s="16">
        <v>46.67</v>
      </c>
      <c r="P10" s="16">
        <v>35.01</v>
      </c>
      <c r="Q10" s="16" t="s">
        <v>33</v>
      </c>
      <c r="R10" s="10">
        <v>81.680000000000007</v>
      </c>
      <c r="S10" s="12">
        <v>873.2</v>
      </c>
      <c r="T10" s="13" t="s">
        <v>33</v>
      </c>
      <c r="U10" s="1"/>
      <c r="V10" s="1"/>
      <c r="W10" s="1"/>
      <c r="X10" s="1"/>
      <c r="Y10" s="1"/>
      <c r="Z10" s="1"/>
    </row>
    <row r="11" spans="1:26" ht="13.5" customHeight="1" x14ac:dyDescent="0.25">
      <c r="A11" s="3">
        <v>6</v>
      </c>
      <c r="B11" s="4" t="s">
        <v>47</v>
      </c>
      <c r="C11" s="6" t="s">
        <v>48</v>
      </c>
      <c r="D11" s="6" t="s">
        <v>49</v>
      </c>
      <c r="E11" s="7">
        <v>708.45</v>
      </c>
      <c r="F11" s="17" t="s">
        <v>33</v>
      </c>
      <c r="G11" s="7">
        <v>212.94</v>
      </c>
      <c r="H11" s="7">
        <v>242</v>
      </c>
      <c r="I11" s="7">
        <v>110</v>
      </c>
      <c r="J11" s="7" t="s">
        <v>33</v>
      </c>
      <c r="K11" s="7" t="s">
        <v>33</v>
      </c>
      <c r="L11" s="7" t="s">
        <v>33</v>
      </c>
      <c r="M11" s="10">
        <v>1273.3900000000001</v>
      </c>
      <c r="N11" s="16"/>
      <c r="O11" s="16">
        <v>73.680000000000007</v>
      </c>
      <c r="P11" s="16">
        <v>42.51</v>
      </c>
      <c r="Q11" s="16" t="s">
        <v>33</v>
      </c>
      <c r="R11" s="10">
        <v>116.19</v>
      </c>
      <c r="S11" s="12">
        <v>1157.2</v>
      </c>
      <c r="T11" s="13" t="s">
        <v>33</v>
      </c>
      <c r="U11" s="1"/>
      <c r="V11" s="1"/>
      <c r="W11" s="1"/>
      <c r="X11" s="1"/>
      <c r="Y11" s="1"/>
      <c r="Z11" s="1"/>
    </row>
    <row r="12" spans="1:26" ht="13.5" customHeight="1" x14ac:dyDescent="0.25">
      <c r="A12" s="54" t="s">
        <v>50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1"/>
      <c r="V12" s="1"/>
      <c r="W12" s="1"/>
      <c r="X12" s="1"/>
      <c r="Y12" s="1"/>
      <c r="Z12" s="1"/>
    </row>
    <row r="13" spans="1:26" ht="13.5" customHeight="1" x14ac:dyDescent="0.25">
      <c r="A13" s="55" t="s">
        <v>4</v>
      </c>
      <c r="B13" s="52"/>
      <c r="C13" s="52"/>
      <c r="D13" s="53"/>
      <c r="E13" s="56" t="s">
        <v>5</v>
      </c>
      <c r="F13" s="52"/>
      <c r="G13" s="52"/>
      <c r="H13" s="52"/>
      <c r="I13" s="52"/>
      <c r="J13" s="52"/>
      <c r="K13" s="52"/>
      <c r="L13" s="53"/>
      <c r="M13" s="57" t="s">
        <v>6</v>
      </c>
      <c r="N13" s="64" t="s">
        <v>7</v>
      </c>
      <c r="O13" s="52"/>
      <c r="P13" s="52"/>
      <c r="Q13" s="53"/>
      <c r="R13" s="57" t="s">
        <v>8</v>
      </c>
      <c r="S13" s="60" t="s">
        <v>9</v>
      </c>
      <c r="T13" s="61" t="s">
        <v>10</v>
      </c>
      <c r="U13" s="1"/>
      <c r="V13" s="1"/>
      <c r="W13" s="1"/>
      <c r="X13" s="1"/>
      <c r="Y13" s="1"/>
      <c r="Z13" s="1"/>
    </row>
    <row r="14" spans="1:26" ht="13.5" customHeight="1" x14ac:dyDescent="0.25">
      <c r="A14" s="62" t="s">
        <v>11</v>
      </c>
      <c r="B14" s="62" t="s">
        <v>12</v>
      </c>
      <c r="C14" s="62" t="s">
        <v>13</v>
      </c>
      <c r="D14" s="62" t="s">
        <v>14</v>
      </c>
      <c r="E14" s="63" t="s">
        <v>15</v>
      </c>
      <c r="F14" s="63" t="s">
        <v>16</v>
      </c>
      <c r="G14" s="63" t="s">
        <v>17</v>
      </c>
      <c r="H14" s="56" t="s">
        <v>18</v>
      </c>
      <c r="I14" s="52"/>
      <c r="J14" s="53"/>
      <c r="K14" s="63" t="s">
        <v>19</v>
      </c>
      <c r="L14" s="63" t="s">
        <v>20</v>
      </c>
      <c r="M14" s="58"/>
      <c r="N14" s="65" t="s">
        <v>21</v>
      </c>
      <c r="O14" s="65" t="s">
        <v>22</v>
      </c>
      <c r="P14" s="65" t="s">
        <v>23</v>
      </c>
      <c r="Q14" s="65" t="s">
        <v>17</v>
      </c>
      <c r="R14" s="58"/>
      <c r="S14" s="58"/>
      <c r="T14" s="58"/>
      <c r="U14" s="1"/>
      <c r="V14" s="1"/>
      <c r="W14" s="1"/>
      <c r="X14" s="1"/>
      <c r="Y14" s="1"/>
      <c r="Z14" s="1"/>
    </row>
    <row r="15" spans="1:26" ht="13.5" customHeight="1" x14ac:dyDescent="0.25">
      <c r="A15" s="59"/>
      <c r="B15" s="59"/>
      <c r="C15" s="59"/>
      <c r="D15" s="59"/>
      <c r="E15" s="59"/>
      <c r="F15" s="59"/>
      <c r="G15" s="59"/>
      <c r="H15" s="2" t="s">
        <v>24</v>
      </c>
      <c r="I15" s="2" t="s">
        <v>25</v>
      </c>
      <c r="J15" s="2" t="s">
        <v>26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1"/>
      <c r="V15" s="1"/>
      <c r="W15" s="1"/>
      <c r="X15" s="1"/>
      <c r="Y15" s="1"/>
      <c r="Z15" s="1"/>
    </row>
    <row r="16" spans="1:26" ht="13.5" customHeight="1" x14ac:dyDescent="0.25">
      <c r="A16" s="3">
        <v>1</v>
      </c>
      <c r="B16" s="4" t="s">
        <v>51</v>
      </c>
      <c r="C16" s="5" t="s">
        <v>52</v>
      </c>
      <c r="D16" s="6" t="s">
        <v>30</v>
      </c>
      <c r="E16" s="7">
        <v>644.85</v>
      </c>
      <c r="F16" s="8" t="s">
        <v>33</v>
      </c>
      <c r="G16" s="9">
        <v>0.43</v>
      </c>
      <c r="H16" s="8">
        <v>165</v>
      </c>
      <c r="I16" s="8">
        <v>110</v>
      </c>
      <c r="J16" s="8" t="s">
        <v>33</v>
      </c>
      <c r="K16" s="8" t="s">
        <v>33</v>
      </c>
      <c r="L16" s="8" t="s">
        <v>33</v>
      </c>
      <c r="M16" s="10">
        <v>920.28</v>
      </c>
      <c r="N16" s="11" t="s">
        <v>33</v>
      </c>
      <c r="O16" s="11">
        <v>51.59</v>
      </c>
      <c r="P16" s="11">
        <v>38.69</v>
      </c>
      <c r="Q16" s="11" t="s">
        <v>33</v>
      </c>
      <c r="R16" s="10">
        <v>90.28</v>
      </c>
      <c r="S16" s="12">
        <v>830</v>
      </c>
      <c r="T16" s="13" t="s">
        <v>34</v>
      </c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8" t="s">
        <v>53</v>
      </c>
      <c r="C17" s="66" t="s">
        <v>54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9"/>
      <c r="O17" s="19"/>
      <c r="P17" s="19"/>
      <c r="Q17" s="19"/>
      <c r="R17" s="19"/>
      <c r="S17" s="19"/>
      <c r="T17" s="19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6">
    <mergeCell ref="Q4:Q5"/>
    <mergeCell ref="G4:G5"/>
    <mergeCell ref="H4:J4"/>
    <mergeCell ref="A1:T1"/>
    <mergeCell ref="A2:T2"/>
    <mergeCell ref="A3:D3"/>
    <mergeCell ref="E3:L3"/>
    <mergeCell ref="M3:M5"/>
    <mergeCell ref="S3:S5"/>
    <mergeCell ref="T3:T5"/>
    <mergeCell ref="K4:K5"/>
    <mergeCell ref="L4:L5"/>
    <mergeCell ref="A4:A5"/>
    <mergeCell ref="B4:B5"/>
    <mergeCell ref="N3:Q3"/>
    <mergeCell ref="R3:R5"/>
    <mergeCell ref="N4:N5"/>
    <mergeCell ref="O4:O5"/>
    <mergeCell ref="P4:P5"/>
    <mergeCell ref="R13:R15"/>
    <mergeCell ref="S13:S15"/>
    <mergeCell ref="T13:T15"/>
    <mergeCell ref="C4:C5"/>
    <mergeCell ref="D4:D5"/>
    <mergeCell ref="E4:E5"/>
    <mergeCell ref="F4:F5"/>
    <mergeCell ref="F14:F15"/>
    <mergeCell ref="G14:G15"/>
    <mergeCell ref="E14:E15"/>
    <mergeCell ref="A12:T12"/>
    <mergeCell ref="A13:D13"/>
    <mergeCell ref="E13:L13"/>
    <mergeCell ref="N13:Q13"/>
    <mergeCell ref="H14:J14"/>
    <mergeCell ref="P14:P15"/>
    <mergeCell ref="Q14:Q15"/>
    <mergeCell ref="C17:M17"/>
    <mergeCell ref="A14:A15"/>
    <mergeCell ref="B14:B15"/>
    <mergeCell ref="C14:C15"/>
    <mergeCell ref="D14:D15"/>
    <mergeCell ref="M13:M15"/>
    <mergeCell ref="N14:N15"/>
    <mergeCell ref="O14:O15"/>
    <mergeCell ref="K14:K15"/>
    <mergeCell ref="L14:L15"/>
  </mergeCells>
  <pageMargins left="0" right="0" top="0.13888888888888901" bottom="0.13888888888888901" header="0" footer="0"/>
  <pageSetup paperSize="9" pageOrder="overThenDown" orientation="portrait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V1000"/>
  <sheetViews>
    <sheetView topLeftCell="D14" zoomScaleNormal="100" workbookViewId="0">
      <selection activeCell="H25" sqref="H25"/>
    </sheetView>
  </sheetViews>
  <sheetFormatPr defaultColWidth="14.42578125" defaultRowHeight="15" customHeight="1" x14ac:dyDescent="0.25"/>
  <cols>
    <col min="1" max="1" width="11.5703125" customWidth="1"/>
    <col min="2" max="2" width="45.42578125" customWidth="1"/>
    <col min="3" max="3" width="15.28515625" bestFit="1" customWidth="1"/>
    <col min="4" max="4" width="17.85546875" bestFit="1" customWidth="1"/>
    <col min="5" max="5" width="13.7109375" bestFit="1" customWidth="1"/>
    <col min="6" max="6" width="10" customWidth="1"/>
    <col min="7" max="7" width="13.7109375" bestFit="1" customWidth="1"/>
    <col min="8" max="8" width="18.28515625" bestFit="1" customWidth="1"/>
    <col min="9" max="9" width="17.5703125" bestFit="1" customWidth="1"/>
    <col min="10" max="10" width="15.5703125" customWidth="1"/>
    <col min="11" max="12" width="11.5703125" customWidth="1"/>
    <col min="13" max="13" width="20.7109375" customWidth="1"/>
    <col min="14" max="16" width="11.5703125" customWidth="1"/>
    <col min="17" max="17" width="11.42578125" customWidth="1"/>
    <col min="18" max="18" width="15.7109375" customWidth="1"/>
    <col min="19" max="19" width="17.42578125" customWidth="1"/>
    <col min="20" max="20" width="13.140625" customWidth="1"/>
    <col min="21" max="22" width="11.5703125" customWidth="1"/>
    <col min="23" max="26" width="8.7109375" customWidth="1"/>
  </cols>
  <sheetData>
    <row r="1" spans="1:20" ht="13.5" customHeight="1" x14ac:dyDescent="0.25">
      <c r="A1" s="70" t="s">
        <v>98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2.75" customHeight="1" x14ac:dyDescent="0.25">
      <c r="A2" s="71" t="s">
        <v>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14.25" customHeight="1" x14ac:dyDescent="0.25">
      <c r="A3" s="68" t="s">
        <v>4</v>
      </c>
      <c r="B3" s="69"/>
      <c r="C3" s="69"/>
      <c r="D3" s="69"/>
      <c r="E3" s="72" t="s">
        <v>5</v>
      </c>
      <c r="F3" s="69"/>
      <c r="G3" s="69"/>
      <c r="H3" s="69"/>
      <c r="I3" s="69"/>
      <c r="J3" s="69"/>
      <c r="K3" s="69"/>
      <c r="L3" s="69"/>
      <c r="M3" s="20"/>
      <c r="N3" s="73" t="s">
        <v>7</v>
      </c>
      <c r="O3" s="69"/>
      <c r="P3" s="69"/>
      <c r="Q3" s="69"/>
      <c r="R3" s="69"/>
      <c r="S3" s="69"/>
      <c r="T3" s="21"/>
    </row>
    <row r="4" spans="1:20" ht="30" customHeight="1" x14ac:dyDescent="0.25">
      <c r="A4" s="68" t="s">
        <v>11</v>
      </c>
      <c r="B4" s="68" t="s">
        <v>12</v>
      </c>
      <c r="C4" s="68" t="s">
        <v>13</v>
      </c>
      <c r="D4" s="68" t="s">
        <v>14</v>
      </c>
      <c r="E4" s="72" t="s">
        <v>15</v>
      </c>
      <c r="F4" s="72" t="s">
        <v>75</v>
      </c>
      <c r="G4" s="72" t="s">
        <v>91</v>
      </c>
      <c r="H4" s="72" t="s">
        <v>81</v>
      </c>
      <c r="I4" s="72" t="s">
        <v>82</v>
      </c>
      <c r="J4" s="72" t="s">
        <v>26</v>
      </c>
      <c r="K4" s="72" t="s">
        <v>19</v>
      </c>
      <c r="L4" s="72" t="s">
        <v>20</v>
      </c>
      <c r="M4" s="75" t="s">
        <v>6</v>
      </c>
      <c r="N4" s="73" t="s">
        <v>21</v>
      </c>
      <c r="O4" s="73" t="s">
        <v>22</v>
      </c>
      <c r="P4" s="73" t="s">
        <v>23</v>
      </c>
      <c r="Q4" s="73" t="s">
        <v>17</v>
      </c>
      <c r="R4" s="75" t="s">
        <v>8</v>
      </c>
      <c r="S4" s="76" t="s">
        <v>9</v>
      </c>
      <c r="T4" s="74" t="s">
        <v>10</v>
      </c>
    </row>
    <row r="5" spans="1:20" ht="18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20.100000000000001" customHeight="1" x14ac:dyDescent="0.25">
      <c r="A6" s="22">
        <v>1</v>
      </c>
      <c r="B6" s="23" t="s">
        <v>28</v>
      </c>
      <c r="C6" s="24" t="s">
        <v>31</v>
      </c>
      <c r="D6" s="25" t="s">
        <v>32</v>
      </c>
      <c r="E6" s="26">
        <v>998</v>
      </c>
      <c r="F6" s="27" t="s">
        <v>33</v>
      </c>
      <c r="G6" s="26" t="s">
        <v>33</v>
      </c>
      <c r="H6" s="26"/>
      <c r="I6" s="26">
        <v>146.30000000000001</v>
      </c>
      <c r="J6" s="26">
        <v>32.799999999999997</v>
      </c>
      <c r="K6" s="27" t="s">
        <v>33</v>
      </c>
      <c r="L6" s="27" t="s">
        <v>33</v>
      </c>
      <c r="M6" s="28">
        <f t="shared" ref="M6:M8" si="0">SUM(E6:L6)</f>
        <v>1177.0999999999999</v>
      </c>
      <c r="N6" s="29" t="s">
        <v>33</v>
      </c>
      <c r="O6" s="30">
        <v>79.84</v>
      </c>
      <c r="P6" s="30">
        <v>59.88</v>
      </c>
      <c r="Q6" s="30" t="s">
        <v>33</v>
      </c>
      <c r="R6" s="28">
        <f t="shared" ref="R6:R8" si="1">SUM(N6:Q6)</f>
        <v>139.72</v>
      </c>
      <c r="S6" s="31">
        <f t="shared" ref="S6:S8" si="2">M6-R6</f>
        <v>1037.3799999999999</v>
      </c>
      <c r="T6" s="32" t="s">
        <v>33</v>
      </c>
    </row>
    <row r="7" spans="1:20" ht="20.100000000000001" customHeight="1" x14ac:dyDescent="0.25">
      <c r="A7" s="22">
        <v>2</v>
      </c>
      <c r="B7" s="23" t="s">
        <v>83</v>
      </c>
      <c r="C7" s="24" t="s">
        <v>84</v>
      </c>
      <c r="D7" s="25" t="s">
        <v>85</v>
      </c>
      <c r="E7" s="26">
        <v>998</v>
      </c>
      <c r="F7" s="27" t="s">
        <v>33</v>
      </c>
      <c r="G7" s="27" t="s">
        <v>33</v>
      </c>
      <c r="H7" s="26"/>
      <c r="I7" s="26">
        <v>146.30000000000001</v>
      </c>
      <c r="J7" s="26" t="s">
        <v>33</v>
      </c>
      <c r="K7" s="27" t="s">
        <v>33</v>
      </c>
      <c r="L7" s="27" t="s">
        <v>33</v>
      </c>
      <c r="M7" s="28">
        <f t="shared" si="0"/>
        <v>1144.3</v>
      </c>
      <c r="N7" s="29" t="s">
        <v>33</v>
      </c>
      <c r="O7" s="30">
        <v>79.84</v>
      </c>
      <c r="P7" s="30">
        <v>59.88</v>
      </c>
      <c r="Q7" s="30" t="s">
        <v>33</v>
      </c>
      <c r="R7" s="28">
        <f t="shared" si="1"/>
        <v>139.72</v>
      </c>
      <c r="S7" s="31">
        <f t="shared" si="2"/>
        <v>1004.5799999999999</v>
      </c>
      <c r="T7" s="32" t="s">
        <v>33</v>
      </c>
    </row>
    <row r="8" spans="1:20" ht="20.100000000000001" customHeight="1" x14ac:dyDescent="0.25">
      <c r="A8" s="22">
        <v>3</v>
      </c>
      <c r="B8" s="23" t="s">
        <v>97</v>
      </c>
      <c r="C8" s="24" t="s">
        <v>43</v>
      </c>
      <c r="D8" s="25" t="s">
        <v>40</v>
      </c>
      <c r="E8" s="26">
        <v>964.73</v>
      </c>
      <c r="F8" s="33" t="s">
        <v>33</v>
      </c>
      <c r="G8" s="26" t="s">
        <v>33</v>
      </c>
      <c r="H8" s="26"/>
      <c r="I8" s="26">
        <v>146.30000000000001</v>
      </c>
      <c r="J8" s="26" t="s">
        <v>33</v>
      </c>
      <c r="K8" s="27" t="s">
        <v>33</v>
      </c>
      <c r="L8" s="27" t="s">
        <v>33</v>
      </c>
      <c r="M8" s="28">
        <f t="shared" si="0"/>
        <v>1111.03</v>
      </c>
      <c r="N8" s="29" t="s">
        <v>33</v>
      </c>
      <c r="O8" s="30">
        <v>77.180000000000007</v>
      </c>
      <c r="P8" s="30">
        <v>57.88</v>
      </c>
      <c r="Q8" s="30" t="s">
        <v>33</v>
      </c>
      <c r="R8" s="28">
        <f t="shared" si="1"/>
        <v>135.06</v>
      </c>
      <c r="S8" s="31">
        <f t="shared" si="2"/>
        <v>975.97</v>
      </c>
      <c r="T8" s="32" t="s">
        <v>33</v>
      </c>
    </row>
    <row r="9" spans="1:20" ht="12.75" customHeight="1" x14ac:dyDescent="0.25">
      <c r="A9" s="71" t="s">
        <v>46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34"/>
    </row>
    <row r="10" spans="1:20" ht="13.5" customHeight="1" x14ac:dyDescent="0.25">
      <c r="A10" s="79" t="s">
        <v>4</v>
      </c>
      <c r="B10" s="69"/>
      <c r="C10" s="69"/>
      <c r="D10" s="69"/>
      <c r="E10" s="78" t="s">
        <v>5</v>
      </c>
      <c r="F10" s="69"/>
      <c r="G10" s="69"/>
      <c r="H10" s="69"/>
      <c r="I10" s="69"/>
      <c r="J10" s="69"/>
      <c r="K10" s="69"/>
      <c r="L10" s="69"/>
      <c r="M10" s="77" t="s">
        <v>6</v>
      </c>
      <c r="N10" s="81" t="s">
        <v>7</v>
      </c>
      <c r="O10" s="69"/>
      <c r="P10" s="69"/>
      <c r="Q10" s="69"/>
      <c r="R10" s="77" t="s">
        <v>8</v>
      </c>
      <c r="S10" s="80" t="s">
        <v>9</v>
      </c>
      <c r="T10" s="74" t="s">
        <v>10</v>
      </c>
    </row>
    <row r="11" spans="1:20" ht="13.5" customHeight="1" x14ac:dyDescent="0.25">
      <c r="A11" s="79" t="s">
        <v>11</v>
      </c>
      <c r="B11" s="79" t="s">
        <v>12</v>
      </c>
      <c r="C11" s="79" t="s">
        <v>13</v>
      </c>
      <c r="D11" s="79" t="s">
        <v>14</v>
      </c>
      <c r="E11" s="78" t="s">
        <v>15</v>
      </c>
      <c r="F11" s="78" t="s">
        <v>75</v>
      </c>
      <c r="G11" s="72" t="s">
        <v>91</v>
      </c>
      <c r="H11" s="78" t="s">
        <v>18</v>
      </c>
      <c r="I11" s="69"/>
      <c r="J11" s="69"/>
      <c r="K11" s="78" t="s">
        <v>19</v>
      </c>
      <c r="L11" s="78" t="s">
        <v>20</v>
      </c>
      <c r="M11" s="69"/>
      <c r="N11" s="81" t="s">
        <v>21</v>
      </c>
      <c r="O11" s="81" t="s">
        <v>22</v>
      </c>
      <c r="P11" s="82" t="s">
        <v>23</v>
      </c>
      <c r="Q11" s="81" t="s">
        <v>17</v>
      </c>
      <c r="R11" s="69"/>
      <c r="S11" s="69"/>
      <c r="T11" s="69"/>
    </row>
    <row r="12" spans="1:20" ht="27" customHeight="1" x14ac:dyDescent="0.25">
      <c r="A12" s="69"/>
      <c r="B12" s="69"/>
      <c r="C12" s="69"/>
      <c r="D12" s="69"/>
      <c r="E12" s="69"/>
      <c r="F12" s="69"/>
      <c r="G12" s="69"/>
      <c r="H12" s="35" t="s">
        <v>24</v>
      </c>
      <c r="I12" s="35" t="s">
        <v>25</v>
      </c>
      <c r="J12" s="35" t="s">
        <v>26</v>
      </c>
      <c r="K12" s="69"/>
      <c r="L12" s="69"/>
      <c r="M12" s="69"/>
      <c r="N12" s="69"/>
      <c r="O12" s="69"/>
      <c r="P12" s="83"/>
      <c r="Q12" s="69"/>
      <c r="R12" s="69"/>
      <c r="S12" s="69"/>
      <c r="T12" s="69"/>
    </row>
    <row r="13" spans="1:20" ht="20.100000000000001" customHeight="1" x14ac:dyDescent="0.25">
      <c r="A13" s="36">
        <v>1</v>
      </c>
      <c r="B13" s="23" t="s">
        <v>95</v>
      </c>
      <c r="C13" s="37" t="s">
        <v>78</v>
      </c>
      <c r="D13" s="25" t="s">
        <v>40</v>
      </c>
      <c r="E13" s="26">
        <v>998</v>
      </c>
      <c r="F13" s="26" t="s">
        <v>33</v>
      </c>
      <c r="G13" s="26" t="s">
        <v>33</v>
      </c>
      <c r="H13" s="26">
        <v>55.56</v>
      </c>
      <c r="I13" s="26">
        <v>30.8</v>
      </c>
      <c r="J13" s="26" t="s">
        <v>33</v>
      </c>
      <c r="K13" s="26" t="s">
        <v>33</v>
      </c>
      <c r="L13" s="26" t="s">
        <v>33</v>
      </c>
      <c r="M13" s="38">
        <f t="shared" ref="M13:M26" si="3">SUM(E13:L13)</f>
        <v>1084.3599999999999</v>
      </c>
      <c r="N13" s="39" t="s">
        <v>33</v>
      </c>
      <c r="O13" s="39">
        <v>79.84</v>
      </c>
      <c r="P13" s="39">
        <v>59.88</v>
      </c>
      <c r="Q13" s="39" t="s">
        <v>33</v>
      </c>
      <c r="R13" s="38">
        <f t="shared" ref="R13:R26" si="4">SUM(N13:Q13)</f>
        <v>139.72</v>
      </c>
      <c r="S13" s="40">
        <f t="shared" ref="S13:S26" si="5">M13-R13</f>
        <v>944.63999999999987</v>
      </c>
      <c r="T13" s="32" t="s">
        <v>33</v>
      </c>
    </row>
    <row r="14" spans="1:20" ht="20.100000000000001" customHeight="1" x14ac:dyDescent="0.25">
      <c r="A14" s="36">
        <v>2</v>
      </c>
      <c r="B14" s="41" t="s">
        <v>55</v>
      </c>
      <c r="C14" s="42" t="s">
        <v>56</v>
      </c>
      <c r="D14" s="42" t="s">
        <v>57</v>
      </c>
      <c r="E14" s="43">
        <v>1002.06</v>
      </c>
      <c r="F14" s="43" t="s">
        <v>33</v>
      </c>
      <c r="G14" s="43" t="s">
        <v>33</v>
      </c>
      <c r="H14" s="26">
        <v>305.58</v>
      </c>
      <c r="I14" s="26">
        <v>146.30000000000001</v>
      </c>
      <c r="J14" s="43" t="s">
        <v>33</v>
      </c>
      <c r="K14" s="43" t="s">
        <v>33</v>
      </c>
      <c r="L14" s="43" t="s">
        <v>33</v>
      </c>
      <c r="M14" s="38">
        <f t="shared" si="3"/>
        <v>1453.9399999999998</v>
      </c>
      <c r="N14" s="39" t="s">
        <v>33</v>
      </c>
      <c r="O14" s="39">
        <v>80.16</v>
      </c>
      <c r="P14" s="39">
        <v>60.12</v>
      </c>
      <c r="Q14" s="39" t="s">
        <v>33</v>
      </c>
      <c r="R14" s="38">
        <f t="shared" si="4"/>
        <v>140.28</v>
      </c>
      <c r="S14" s="40">
        <f t="shared" si="5"/>
        <v>1313.6599999999999</v>
      </c>
      <c r="T14" s="32" t="s">
        <v>33</v>
      </c>
    </row>
    <row r="15" spans="1:20" ht="20.100000000000001" customHeight="1" x14ac:dyDescent="0.25">
      <c r="A15" s="36">
        <v>3</v>
      </c>
      <c r="B15" s="41" t="s">
        <v>58</v>
      </c>
      <c r="C15" s="42" t="s">
        <v>59</v>
      </c>
      <c r="D15" s="42" t="s">
        <v>32</v>
      </c>
      <c r="E15" s="43">
        <v>964.73</v>
      </c>
      <c r="F15" s="43" t="s">
        <v>33</v>
      </c>
      <c r="G15" s="43" t="s">
        <v>33</v>
      </c>
      <c r="H15" s="26">
        <v>305.58</v>
      </c>
      <c r="I15" s="26">
        <v>146.30000000000001</v>
      </c>
      <c r="J15" s="43" t="s">
        <v>33</v>
      </c>
      <c r="K15" s="43" t="s">
        <v>33</v>
      </c>
      <c r="L15" s="43" t="s">
        <v>33</v>
      </c>
      <c r="M15" s="38">
        <f t="shared" si="3"/>
        <v>1416.61</v>
      </c>
      <c r="N15" s="39" t="s">
        <v>33</v>
      </c>
      <c r="O15" s="39">
        <v>77.180000000000007</v>
      </c>
      <c r="P15" s="39">
        <v>57.88</v>
      </c>
      <c r="Q15" s="39" t="s">
        <v>33</v>
      </c>
      <c r="R15" s="38">
        <f t="shared" si="4"/>
        <v>135.06</v>
      </c>
      <c r="S15" s="40">
        <f t="shared" si="5"/>
        <v>1281.55</v>
      </c>
      <c r="T15" s="32" t="s">
        <v>33</v>
      </c>
    </row>
    <row r="16" spans="1:20" ht="20.100000000000001" customHeight="1" x14ac:dyDescent="0.25">
      <c r="A16" s="36">
        <v>4</v>
      </c>
      <c r="B16" s="23" t="s">
        <v>72</v>
      </c>
      <c r="C16" s="37" t="s">
        <v>73</v>
      </c>
      <c r="D16" s="25" t="s">
        <v>32</v>
      </c>
      <c r="E16" s="26">
        <v>166.33</v>
      </c>
      <c r="F16" s="26" t="s">
        <v>33</v>
      </c>
      <c r="G16" s="26"/>
      <c r="H16" s="26">
        <v>305.58</v>
      </c>
      <c r="I16" s="26">
        <v>146.30000000000001</v>
      </c>
      <c r="J16" s="26" t="s">
        <v>33</v>
      </c>
      <c r="K16" s="26" t="s">
        <v>33</v>
      </c>
      <c r="L16" s="26" t="s">
        <v>33</v>
      </c>
      <c r="M16" s="38">
        <f t="shared" si="3"/>
        <v>618.21</v>
      </c>
      <c r="N16" s="39" t="s">
        <v>33</v>
      </c>
      <c r="O16" s="39">
        <v>119.75</v>
      </c>
      <c r="P16" s="39">
        <v>9.98</v>
      </c>
      <c r="Q16" s="39" t="s">
        <v>33</v>
      </c>
      <c r="R16" s="38">
        <f t="shared" si="4"/>
        <v>129.72999999999999</v>
      </c>
      <c r="S16" s="40">
        <f t="shared" si="5"/>
        <v>488.48</v>
      </c>
      <c r="T16" s="32" t="s">
        <v>16</v>
      </c>
    </row>
    <row r="17" spans="1:22" ht="20.100000000000001" customHeight="1" x14ac:dyDescent="0.25">
      <c r="A17" s="36">
        <v>5</v>
      </c>
      <c r="B17" s="41" t="s">
        <v>60</v>
      </c>
      <c r="C17" s="42" t="s">
        <v>61</v>
      </c>
      <c r="D17" s="42" t="s">
        <v>62</v>
      </c>
      <c r="E17" s="43">
        <v>167.01</v>
      </c>
      <c r="F17" s="43" t="s">
        <v>33</v>
      </c>
      <c r="G17" s="43"/>
      <c r="H17" s="26">
        <v>305.58</v>
      </c>
      <c r="I17" s="26">
        <v>146.30000000000001</v>
      </c>
      <c r="J17" s="43" t="s">
        <v>33</v>
      </c>
      <c r="K17" s="43">
        <v>42.67</v>
      </c>
      <c r="L17" s="43" t="s">
        <v>33</v>
      </c>
      <c r="M17" s="38">
        <f t="shared" si="3"/>
        <v>661.56</v>
      </c>
      <c r="N17" s="39" t="s">
        <v>33</v>
      </c>
      <c r="O17" s="39">
        <v>130.30000000000001</v>
      </c>
      <c r="P17" s="39">
        <v>10.02</v>
      </c>
      <c r="Q17" s="39" t="s">
        <v>33</v>
      </c>
      <c r="R17" s="38">
        <f t="shared" si="4"/>
        <v>140.32000000000002</v>
      </c>
      <c r="S17" s="40">
        <f t="shared" si="5"/>
        <v>521.2399999999999</v>
      </c>
      <c r="T17" s="32" t="s">
        <v>16</v>
      </c>
    </row>
    <row r="18" spans="1:22" ht="20.100000000000001" customHeight="1" x14ac:dyDescent="0.25">
      <c r="A18" s="36">
        <v>6</v>
      </c>
      <c r="B18" s="23" t="s">
        <v>96</v>
      </c>
      <c r="C18" s="24" t="s">
        <v>77</v>
      </c>
      <c r="D18" s="25" t="s">
        <v>40</v>
      </c>
      <c r="E18" s="26">
        <v>998</v>
      </c>
      <c r="F18" s="26" t="s">
        <v>33</v>
      </c>
      <c r="G18" s="26" t="s">
        <v>33</v>
      </c>
      <c r="H18" s="26">
        <v>305.58</v>
      </c>
      <c r="I18" s="26">
        <v>146.30000000000001</v>
      </c>
      <c r="J18" s="26" t="s">
        <v>33</v>
      </c>
      <c r="K18" s="26" t="s">
        <v>33</v>
      </c>
      <c r="L18" s="26" t="s">
        <v>33</v>
      </c>
      <c r="M18" s="38">
        <f t="shared" si="3"/>
        <v>1449.8799999999999</v>
      </c>
      <c r="N18" s="39"/>
      <c r="O18" s="39">
        <v>79.84</v>
      </c>
      <c r="P18" s="39">
        <v>59.88</v>
      </c>
      <c r="Q18" s="39" t="s">
        <v>33</v>
      </c>
      <c r="R18" s="38">
        <f t="shared" si="4"/>
        <v>139.72</v>
      </c>
      <c r="S18" s="40">
        <f t="shared" si="5"/>
        <v>1310.1599999999999</v>
      </c>
      <c r="T18" s="32" t="s">
        <v>33</v>
      </c>
    </row>
    <row r="19" spans="1:22" ht="20.100000000000001" customHeight="1" x14ac:dyDescent="0.25">
      <c r="A19" s="36">
        <v>7</v>
      </c>
      <c r="B19" s="23" t="s">
        <v>76</v>
      </c>
      <c r="C19" s="37" t="s">
        <v>74</v>
      </c>
      <c r="D19" s="25" t="s">
        <v>62</v>
      </c>
      <c r="E19" s="26">
        <v>1002.06</v>
      </c>
      <c r="F19" s="26" t="s">
        <v>33</v>
      </c>
      <c r="G19" s="26"/>
      <c r="H19" s="26">
        <v>55.56</v>
      </c>
      <c r="I19" s="26">
        <v>30.8</v>
      </c>
      <c r="J19" s="26">
        <v>65.599999999999994</v>
      </c>
      <c r="K19" s="26">
        <v>42.67</v>
      </c>
      <c r="L19" s="26" t="s">
        <v>33</v>
      </c>
      <c r="M19" s="38">
        <f t="shared" si="3"/>
        <v>1196.6899999999998</v>
      </c>
      <c r="N19" s="39" t="s">
        <v>33</v>
      </c>
      <c r="O19" s="39">
        <v>84.23</v>
      </c>
      <c r="P19" s="39">
        <v>60.12</v>
      </c>
      <c r="Q19" s="39"/>
      <c r="R19" s="38">
        <f t="shared" si="4"/>
        <v>144.35</v>
      </c>
      <c r="S19" s="40">
        <f t="shared" si="5"/>
        <v>1052.3399999999999</v>
      </c>
      <c r="T19" s="32" t="s">
        <v>33</v>
      </c>
    </row>
    <row r="20" spans="1:22" ht="20.100000000000001" customHeight="1" x14ac:dyDescent="0.25">
      <c r="A20" s="22">
        <v>8</v>
      </c>
      <c r="B20" s="41" t="s">
        <v>63</v>
      </c>
      <c r="C20" s="42" t="s">
        <v>64</v>
      </c>
      <c r="D20" s="42" t="s">
        <v>65</v>
      </c>
      <c r="E20" s="43">
        <v>1451.55</v>
      </c>
      <c r="F20" s="43" t="s">
        <v>33</v>
      </c>
      <c r="G20" s="43" t="s">
        <v>33</v>
      </c>
      <c r="H20" s="26">
        <v>305.58</v>
      </c>
      <c r="I20" s="26">
        <v>146.30000000000001</v>
      </c>
      <c r="J20" s="43" t="s">
        <v>33</v>
      </c>
      <c r="K20" s="43" t="s">
        <v>33</v>
      </c>
      <c r="L20" s="43" t="s">
        <v>33</v>
      </c>
      <c r="M20" s="38">
        <f t="shared" si="3"/>
        <v>1903.4299999999998</v>
      </c>
      <c r="N20" s="39" t="s">
        <v>33</v>
      </c>
      <c r="O20" s="39">
        <v>116.12</v>
      </c>
      <c r="P20" s="39">
        <v>87.09</v>
      </c>
      <c r="Q20" s="39" t="s">
        <v>33</v>
      </c>
      <c r="R20" s="38">
        <f t="shared" si="4"/>
        <v>203.21</v>
      </c>
      <c r="S20" s="40">
        <f t="shared" si="5"/>
        <v>1700.2199999999998</v>
      </c>
      <c r="T20" s="32" t="s">
        <v>33</v>
      </c>
    </row>
    <row r="21" spans="1:22" ht="20.100000000000001" customHeight="1" x14ac:dyDescent="0.25">
      <c r="A21" s="22">
        <v>9</v>
      </c>
      <c r="B21" s="41" t="s">
        <v>66</v>
      </c>
      <c r="C21" s="42" t="s">
        <v>67</v>
      </c>
      <c r="D21" s="42" t="s">
        <v>62</v>
      </c>
      <c r="E21" s="43">
        <v>968.66</v>
      </c>
      <c r="F21" s="43" t="s">
        <v>33</v>
      </c>
      <c r="G21" s="43"/>
      <c r="H21" s="26">
        <v>305.58</v>
      </c>
      <c r="I21" s="26">
        <v>146.30000000000001</v>
      </c>
      <c r="J21" s="43">
        <v>32.799999999999997</v>
      </c>
      <c r="K21" s="43">
        <v>42.67</v>
      </c>
      <c r="L21" s="43" t="s">
        <v>33</v>
      </c>
      <c r="M21" s="38">
        <f t="shared" si="3"/>
        <v>1496.01</v>
      </c>
      <c r="N21" s="39" t="s">
        <v>33</v>
      </c>
      <c r="O21" s="39">
        <v>81.459999999999994</v>
      </c>
      <c r="P21" s="39">
        <v>58.12</v>
      </c>
      <c r="Q21" s="39" t="s">
        <v>33</v>
      </c>
      <c r="R21" s="38">
        <f t="shared" si="4"/>
        <v>139.57999999999998</v>
      </c>
      <c r="S21" s="40">
        <f t="shared" si="5"/>
        <v>1356.43</v>
      </c>
      <c r="T21" s="32" t="s">
        <v>33</v>
      </c>
    </row>
    <row r="22" spans="1:22" ht="20.100000000000001" customHeight="1" x14ac:dyDescent="0.25">
      <c r="A22" s="22">
        <v>10</v>
      </c>
      <c r="B22" s="41" t="s">
        <v>68</v>
      </c>
      <c r="C22" s="42" t="s">
        <v>69</v>
      </c>
      <c r="D22" s="42" t="s">
        <v>40</v>
      </c>
      <c r="E22" s="43">
        <v>166.33</v>
      </c>
      <c r="F22" s="43" t="s">
        <v>33</v>
      </c>
      <c r="G22" s="43"/>
      <c r="H22" s="26">
        <v>305.58</v>
      </c>
      <c r="I22" s="26">
        <v>146.30000000000001</v>
      </c>
      <c r="J22" s="43">
        <v>32.799999999999997</v>
      </c>
      <c r="K22" s="43" t="s">
        <v>33</v>
      </c>
      <c r="L22" s="43" t="s">
        <v>33</v>
      </c>
      <c r="M22" s="38">
        <f t="shared" si="3"/>
        <v>651.01</v>
      </c>
      <c r="N22" s="39" t="s">
        <v>33</v>
      </c>
      <c r="O22" s="39">
        <v>117.09</v>
      </c>
      <c r="P22" s="39">
        <v>59.88</v>
      </c>
      <c r="Q22" s="39" t="s">
        <v>33</v>
      </c>
      <c r="R22" s="38">
        <f t="shared" si="4"/>
        <v>176.97</v>
      </c>
      <c r="S22" s="40">
        <f t="shared" si="5"/>
        <v>474.03999999999996</v>
      </c>
      <c r="T22" s="32" t="s">
        <v>16</v>
      </c>
      <c r="V22" t="s">
        <v>92</v>
      </c>
    </row>
    <row r="23" spans="1:22" ht="20.100000000000001" customHeight="1" x14ac:dyDescent="0.25">
      <c r="A23" s="22">
        <v>11</v>
      </c>
      <c r="B23" s="41" t="s">
        <v>70</v>
      </c>
      <c r="C23" s="42" t="s">
        <v>71</v>
      </c>
      <c r="D23" s="42" t="s">
        <v>62</v>
      </c>
      <c r="E23" s="43">
        <v>1002.06</v>
      </c>
      <c r="F23" s="43" t="s">
        <v>33</v>
      </c>
      <c r="G23" s="43"/>
      <c r="H23" s="26">
        <v>305.58</v>
      </c>
      <c r="I23" s="26">
        <v>146.30000000000001</v>
      </c>
      <c r="J23" s="43" t="s">
        <v>33</v>
      </c>
      <c r="K23" s="43">
        <v>42.67</v>
      </c>
      <c r="L23" s="43" t="s">
        <v>33</v>
      </c>
      <c r="M23" s="38">
        <f t="shared" si="3"/>
        <v>1496.61</v>
      </c>
      <c r="N23" s="39" t="s">
        <v>33</v>
      </c>
      <c r="O23" s="39">
        <v>84.23</v>
      </c>
      <c r="P23" s="39">
        <v>56.12</v>
      </c>
      <c r="Q23" s="39" t="s">
        <v>33</v>
      </c>
      <c r="R23" s="38">
        <f t="shared" si="4"/>
        <v>140.35</v>
      </c>
      <c r="S23" s="40">
        <f t="shared" si="5"/>
        <v>1356.26</v>
      </c>
      <c r="T23" s="32" t="s">
        <v>33</v>
      </c>
    </row>
    <row r="24" spans="1:22" ht="20.100000000000001" customHeight="1" x14ac:dyDescent="0.25">
      <c r="A24" s="22">
        <v>12</v>
      </c>
      <c r="B24" s="23" t="s">
        <v>86</v>
      </c>
      <c r="C24" s="24" t="s">
        <v>87</v>
      </c>
      <c r="D24" s="25" t="s">
        <v>32</v>
      </c>
      <c r="E24" s="26">
        <v>1005.15</v>
      </c>
      <c r="F24" s="43" t="s">
        <v>33</v>
      </c>
      <c r="G24" s="43" t="s">
        <v>33</v>
      </c>
      <c r="H24" s="26">
        <v>305.58</v>
      </c>
      <c r="I24" s="26">
        <v>146.30000000000001</v>
      </c>
      <c r="J24" s="43" t="s">
        <v>33</v>
      </c>
      <c r="K24" s="43" t="s">
        <v>33</v>
      </c>
      <c r="L24" s="43" t="s">
        <v>33</v>
      </c>
      <c r="M24" s="38">
        <f t="shared" si="3"/>
        <v>1457.03</v>
      </c>
      <c r="N24" s="39" t="s">
        <v>33</v>
      </c>
      <c r="O24" s="39">
        <v>80.41</v>
      </c>
      <c r="P24" s="39">
        <v>60.31</v>
      </c>
      <c r="Q24" s="39" t="s">
        <v>33</v>
      </c>
      <c r="R24" s="38">
        <f t="shared" si="4"/>
        <v>140.72</v>
      </c>
      <c r="S24" s="40">
        <f t="shared" si="5"/>
        <v>1316.31</v>
      </c>
      <c r="T24" s="32" t="s">
        <v>88</v>
      </c>
    </row>
    <row r="25" spans="1:22" ht="20.100000000000001" customHeight="1" x14ac:dyDescent="0.25">
      <c r="A25" s="22">
        <v>13</v>
      </c>
      <c r="B25" s="23" t="s">
        <v>79</v>
      </c>
      <c r="C25" s="24" t="s">
        <v>80</v>
      </c>
      <c r="D25" s="25" t="s">
        <v>40</v>
      </c>
      <c r="E25" s="26">
        <v>998</v>
      </c>
      <c r="F25" s="43" t="s">
        <v>33</v>
      </c>
      <c r="G25" s="43">
        <v>200.26</v>
      </c>
      <c r="H25" s="26">
        <v>305.58</v>
      </c>
      <c r="I25" s="26"/>
      <c r="J25" s="43">
        <v>65.599999999999994</v>
      </c>
      <c r="K25" s="43">
        <v>8.16</v>
      </c>
      <c r="L25" s="43"/>
      <c r="M25" s="38">
        <f t="shared" si="3"/>
        <v>1577.6</v>
      </c>
      <c r="N25" s="39" t="s">
        <v>33</v>
      </c>
      <c r="O25" s="39">
        <v>96.51</v>
      </c>
      <c r="P25" s="39" t="s">
        <v>33</v>
      </c>
      <c r="Q25" s="39" t="s">
        <v>33</v>
      </c>
      <c r="R25" s="38">
        <f t="shared" si="4"/>
        <v>96.51</v>
      </c>
      <c r="S25" s="40">
        <f t="shared" si="5"/>
        <v>1481.09</v>
      </c>
      <c r="T25" s="32" t="s">
        <v>93</v>
      </c>
    </row>
    <row r="26" spans="1:22" ht="20.100000000000001" customHeight="1" x14ac:dyDescent="0.25">
      <c r="A26" s="22">
        <v>14</v>
      </c>
      <c r="B26" s="41" t="s">
        <v>89</v>
      </c>
      <c r="C26" s="42" t="s">
        <v>90</v>
      </c>
      <c r="D26" s="42" t="s">
        <v>62</v>
      </c>
      <c r="E26" s="43">
        <v>1002.06</v>
      </c>
      <c r="F26" s="43" t="s">
        <v>33</v>
      </c>
      <c r="G26" s="43" t="s">
        <v>33</v>
      </c>
      <c r="H26" s="26">
        <v>305.58</v>
      </c>
      <c r="I26" s="26">
        <v>146.30000000000001</v>
      </c>
      <c r="J26" s="43" t="s">
        <v>33</v>
      </c>
      <c r="K26" s="43" t="s">
        <v>33</v>
      </c>
      <c r="L26" s="43" t="s">
        <v>33</v>
      </c>
      <c r="M26" s="38">
        <f t="shared" si="3"/>
        <v>1453.9399999999998</v>
      </c>
      <c r="N26" s="39" t="s">
        <v>33</v>
      </c>
      <c r="O26" s="39">
        <v>80.16</v>
      </c>
      <c r="P26" s="39">
        <v>60.12</v>
      </c>
      <c r="Q26" s="39" t="s">
        <v>33</v>
      </c>
      <c r="R26" s="38">
        <f t="shared" si="4"/>
        <v>140.28</v>
      </c>
      <c r="S26" s="40">
        <f t="shared" si="5"/>
        <v>1313.6599999999999</v>
      </c>
      <c r="T26" s="32" t="s">
        <v>88</v>
      </c>
    </row>
    <row r="27" spans="1:22" ht="20.100000000000001" customHeight="1" x14ac:dyDescent="0.25">
      <c r="A27" s="44"/>
      <c r="B27" s="45" t="s">
        <v>53</v>
      </c>
      <c r="C27" s="46" t="s">
        <v>94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8"/>
    </row>
    <row r="28" spans="1:22" ht="12" customHeight="1" x14ac:dyDescent="0.25"/>
    <row r="29" spans="1:22" ht="12.75" customHeight="1" x14ac:dyDescent="0.25"/>
    <row r="30" spans="1:22" ht="12.75" customHeight="1" x14ac:dyDescent="0.25"/>
    <row r="31" spans="1:22" ht="12.75" customHeight="1" x14ac:dyDescent="0.25"/>
    <row r="32" spans="1:2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47">
    <mergeCell ref="P11:P12"/>
    <mergeCell ref="O4:O5"/>
    <mergeCell ref="P4:P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N11:N12"/>
    <mergeCell ref="O11:O12"/>
    <mergeCell ref="A11:A12"/>
    <mergeCell ref="B11:B12"/>
    <mergeCell ref="C11:C12"/>
    <mergeCell ref="D11:D12"/>
    <mergeCell ref="G11:G12"/>
    <mergeCell ref="H11:J11"/>
    <mergeCell ref="K11:K12"/>
    <mergeCell ref="T10:T12"/>
    <mergeCell ref="Q4:Q5"/>
    <mergeCell ref="R4:R5"/>
    <mergeCell ref="S4:S5"/>
    <mergeCell ref="T4:T5"/>
    <mergeCell ref="A9:S9"/>
    <mergeCell ref="M10:M12"/>
    <mergeCell ref="L11:L12"/>
    <mergeCell ref="A10:D10"/>
    <mergeCell ref="E10:L10"/>
    <mergeCell ref="R10:R12"/>
    <mergeCell ref="S10:S12"/>
    <mergeCell ref="E11:E12"/>
    <mergeCell ref="F11:F12"/>
    <mergeCell ref="Q11:Q12"/>
    <mergeCell ref="N10:Q10"/>
    <mergeCell ref="A4:A5"/>
    <mergeCell ref="B4:B5"/>
    <mergeCell ref="A1:T1"/>
    <mergeCell ref="A2:T2"/>
    <mergeCell ref="A3:D3"/>
    <mergeCell ref="E3:L3"/>
    <mergeCell ref="N3:S3"/>
  </mergeCells>
  <pageMargins left="0.78749999999999998" right="0.78749999999999998" top="1.0249999999999999" bottom="1.0249999999999999" header="0" footer="0"/>
  <pageSetup paperSize="9" scale="24" orientation="portrait" r:id="rId1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DE3CD-F7AC-4992-A43C-DD42B3392BC3}">
  <dimension ref="A1:T40"/>
  <sheetViews>
    <sheetView tabSelected="1" topLeftCell="F1" zoomScaleNormal="100" workbookViewId="0">
      <selection activeCell="L38" sqref="L38"/>
    </sheetView>
  </sheetViews>
  <sheetFormatPr defaultRowHeight="15" x14ac:dyDescent="0.25"/>
  <cols>
    <col min="2" max="2" width="49.85546875" customWidth="1"/>
    <col min="3" max="3" width="17.5703125" customWidth="1"/>
    <col min="4" max="4" width="17.85546875" bestFit="1" customWidth="1"/>
    <col min="5" max="5" width="13.7109375" bestFit="1" customWidth="1"/>
    <col min="7" max="7" width="15.42578125" customWidth="1"/>
    <col min="8" max="8" width="18.28515625" bestFit="1" customWidth="1"/>
    <col min="9" max="9" width="17.5703125" bestFit="1" customWidth="1"/>
    <col min="10" max="10" width="21.28515625" bestFit="1" customWidth="1"/>
    <col min="11" max="11" width="14.7109375" customWidth="1"/>
    <col min="12" max="12" width="11.7109375" bestFit="1" customWidth="1"/>
    <col min="13" max="13" width="28.42578125" bestFit="1" customWidth="1"/>
    <col min="15" max="15" width="11.7109375" bestFit="1" customWidth="1"/>
    <col min="16" max="16" width="12" customWidth="1"/>
    <col min="17" max="17" width="11.140625" bestFit="1" customWidth="1"/>
    <col min="18" max="18" width="14.28515625" customWidth="1"/>
    <col min="19" max="19" width="15.85546875" customWidth="1"/>
    <col min="20" max="20" width="18" bestFit="1" customWidth="1"/>
  </cols>
  <sheetData>
    <row r="1" spans="1:20" ht="15.75" x14ac:dyDescent="0.25">
      <c r="A1" s="70" t="s">
        <v>98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.75" x14ac:dyDescent="0.25">
      <c r="A2" s="71" t="s">
        <v>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15.75" x14ac:dyDescent="0.25">
      <c r="A3" s="68" t="s">
        <v>4</v>
      </c>
      <c r="B3" s="69"/>
      <c r="C3" s="69"/>
      <c r="D3" s="69"/>
      <c r="E3" s="72" t="s">
        <v>5</v>
      </c>
      <c r="F3" s="69"/>
      <c r="G3" s="69"/>
      <c r="H3" s="69"/>
      <c r="I3" s="69"/>
      <c r="J3" s="69"/>
      <c r="K3" s="69"/>
      <c r="L3" s="69"/>
      <c r="M3" s="20"/>
      <c r="N3" s="73" t="s">
        <v>7</v>
      </c>
      <c r="O3" s="69"/>
      <c r="P3" s="69"/>
      <c r="Q3" s="69"/>
      <c r="R3" s="69"/>
      <c r="S3" s="69"/>
      <c r="T3" s="21"/>
    </row>
    <row r="4" spans="1:20" x14ac:dyDescent="0.25">
      <c r="A4" s="68" t="s">
        <v>11</v>
      </c>
      <c r="B4" s="68" t="s">
        <v>12</v>
      </c>
      <c r="C4" s="68" t="s">
        <v>13</v>
      </c>
      <c r="D4" s="68" t="s">
        <v>14</v>
      </c>
      <c r="E4" s="72" t="s">
        <v>15</v>
      </c>
      <c r="F4" s="72" t="s">
        <v>75</v>
      </c>
      <c r="G4" s="72" t="s">
        <v>91</v>
      </c>
      <c r="H4" s="72" t="s">
        <v>81</v>
      </c>
      <c r="I4" s="72" t="s">
        <v>82</v>
      </c>
      <c r="J4" s="72" t="s">
        <v>26</v>
      </c>
      <c r="K4" s="72" t="s">
        <v>19</v>
      </c>
      <c r="L4" s="72" t="s">
        <v>20</v>
      </c>
      <c r="M4" s="75" t="s">
        <v>6</v>
      </c>
      <c r="N4" s="73" t="s">
        <v>21</v>
      </c>
      <c r="O4" s="73" t="s">
        <v>22</v>
      </c>
      <c r="P4" s="73" t="s">
        <v>23</v>
      </c>
      <c r="Q4" s="73" t="s">
        <v>17</v>
      </c>
      <c r="R4" s="75" t="s">
        <v>8</v>
      </c>
      <c r="S4" s="76" t="s">
        <v>9</v>
      </c>
      <c r="T4" s="74" t="s">
        <v>10</v>
      </c>
    </row>
    <row r="5" spans="1:20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20.100000000000001" customHeight="1" x14ac:dyDescent="0.25">
      <c r="A6" s="22">
        <v>1</v>
      </c>
      <c r="B6" s="49" t="s">
        <v>28</v>
      </c>
      <c r="C6" s="24" t="s">
        <v>31</v>
      </c>
      <c r="D6" s="25" t="s">
        <v>32</v>
      </c>
      <c r="E6" s="26">
        <v>998</v>
      </c>
      <c r="F6" s="27" t="s">
        <v>33</v>
      </c>
      <c r="G6" s="26" t="s">
        <v>33</v>
      </c>
      <c r="H6" s="26">
        <v>305.52</v>
      </c>
      <c r="I6" s="26">
        <v>146.30000000000001</v>
      </c>
      <c r="J6" s="26">
        <v>32.799999999999997</v>
      </c>
      <c r="K6" s="27" t="s">
        <v>33</v>
      </c>
      <c r="L6" s="27" t="s">
        <v>33</v>
      </c>
      <c r="M6" s="28">
        <f t="shared" ref="M6:M8" si="0">SUM(E6:L6)</f>
        <v>1482.62</v>
      </c>
      <c r="N6" s="29" t="s">
        <v>33</v>
      </c>
      <c r="O6" s="30">
        <v>79.84</v>
      </c>
      <c r="P6" s="30">
        <v>59.88</v>
      </c>
      <c r="Q6" s="30" t="s">
        <v>33</v>
      </c>
      <c r="R6" s="28">
        <f t="shared" ref="R6:R8" si="1">SUM(N6:Q6)</f>
        <v>139.72</v>
      </c>
      <c r="S6" s="31">
        <f t="shared" ref="S6:S8" si="2">M6-R6</f>
        <v>1342.8999999999999</v>
      </c>
      <c r="T6" s="32" t="s">
        <v>33</v>
      </c>
    </row>
    <row r="7" spans="1:20" ht="20.100000000000001" customHeight="1" x14ac:dyDescent="0.25">
      <c r="A7" s="22">
        <v>2</v>
      </c>
      <c r="B7" s="49" t="s">
        <v>83</v>
      </c>
      <c r="C7" s="24" t="s">
        <v>84</v>
      </c>
      <c r="D7" s="25" t="s">
        <v>85</v>
      </c>
      <c r="E7" s="26">
        <v>998</v>
      </c>
      <c r="F7" s="27" t="s">
        <v>33</v>
      </c>
      <c r="G7" s="26" t="s">
        <v>33</v>
      </c>
      <c r="H7" s="26">
        <v>305.52</v>
      </c>
      <c r="I7" s="26">
        <v>146.30000000000001</v>
      </c>
      <c r="J7" s="26" t="s">
        <v>33</v>
      </c>
      <c r="K7" s="27" t="s">
        <v>33</v>
      </c>
      <c r="L7" s="27" t="s">
        <v>33</v>
      </c>
      <c r="M7" s="28">
        <f t="shared" si="0"/>
        <v>1449.82</v>
      </c>
      <c r="N7" s="29" t="s">
        <v>33</v>
      </c>
      <c r="O7" s="30">
        <v>77.17</v>
      </c>
      <c r="P7" s="30">
        <v>59.88</v>
      </c>
      <c r="Q7" s="30">
        <v>66.52</v>
      </c>
      <c r="R7" s="28">
        <f t="shared" si="1"/>
        <v>203.57</v>
      </c>
      <c r="S7" s="31">
        <f t="shared" si="2"/>
        <v>1246.25</v>
      </c>
      <c r="T7" s="32" t="s">
        <v>33</v>
      </c>
    </row>
    <row r="8" spans="1:20" ht="20.100000000000001" customHeight="1" x14ac:dyDescent="0.25">
      <c r="A8" s="22">
        <v>3</v>
      </c>
      <c r="B8" s="49" t="s">
        <v>97</v>
      </c>
      <c r="C8" s="24" t="s">
        <v>43</v>
      </c>
      <c r="D8" s="25" t="s">
        <v>40</v>
      </c>
      <c r="E8" s="26">
        <v>998</v>
      </c>
      <c r="F8" s="33" t="s">
        <v>33</v>
      </c>
      <c r="G8" s="26" t="s">
        <v>33</v>
      </c>
      <c r="H8" s="26">
        <v>305.52</v>
      </c>
      <c r="I8" s="26">
        <v>146.30000000000001</v>
      </c>
      <c r="J8" s="26" t="s">
        <v>33</v>
      </c>
      <c r="K8" s="27" t="s">
        <v>33</v>
      </c>
      <c r="L8" s="27" t="s">
        <v>33</v>
      </c>
      <c r="M8" s="28">
        <f t="shared" si="0"/>
        <v>1449.82</v>
      </c>
      <c r="N8" s="29" t="s">
        <v>33</v>
      </c>
      <c r="O8" s="30">
        <v>79.84</v>
      </c>
      <c r="P8" s="30">
        <v>59.88</v>
      </c>
      <c r="Q8" s="30" t="s">
        <v>33</v>
      </c>
      <c r="R8" s="28">
        <f t="shared" si="1"/>
        <v>139.72</v>
      </c>
      <c r="S8" s="31">
        <f t="shared" si="2"/>
        <v>1310.0999999999999</v>
      </c>
      <c r="T8" s="32" t="s">
        <v>33</v>
      </c>
    </row>
    <row r="9" spans="1:20" ht="15.75" x14ac:dyDescent="0.25">
      <c r="A9" s="71" t="s">
        <v>46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34"/>
    </row>
    <row r="10" spans="1:20" ht="15.75" x14ac:dyDescent="0.25">
      <c r="A10" s="79" t="s">
        <v>4</v>
      </c>
      <c r="B10" s="69"/>
      <c r="C10" s="69"/>
      <c r="D10" s="69"/>
      <c r="E10" s="78" t="s">
        <v>5</v>
      </c>
      <c r="F10" s="69"/>
      <c r="G10" s="69"/>
      <c r="H10" s="69"/>
      <c r="I10" s="69"/>
      <c r="J10" s="69"/>
      <c r="K10" s="69"/>
      <c r="L10" s="69"/>
      <c r="M10" s="77" t="s">
        <v>6</v>
      </c>
      <c r="N10" s="81" t="s">
        <v>7</v>
      </c>
      <c r="O10" s="69"/>
      <c r="P10" s="69"/>
      <c r="Q10" s="69"/>
      <c r="R10" s="77" t="s">
        <v>8</v>
      </c>
      <c r="S10" s="80" t="s">
        <v>9</v>
      </c>
      <c r="T10" s="74" t="s">
        <v>10</v>
      </c>
    </row>
    <row r="11" spans="1:20" ht="15.75" x14ac:dyDescent="0.25">
      <c r="A11" s="79" t="s">
        <v>11</v>
      </c>
      <c r="B11" s="79" t="s">
        <v>12</v>
      </c>
      <c r="C11" s="79" t="s">
        <v>13</v>
      </c>
      <c r="D11" s="79" t="s">
        <v>14</v>
      </c>
      <c r="E11" s="78" t="s">
        <v>15</v>
      </c>
      <c r="F11" s="78" t="s">
        <v>75</v>
      </c>
      <c r="G11" s="72" t="s">
        <v>91</v>
      </c>
      <c r="H11" s="78" t="s">
        <v>18</v>
      </c>
      <c r="I11" s="69"/>
      <c r="J11" s="69"/>
      <c r="K11" s="78" t="s">
        <v>19</v>
      </c>
      <c r="L11" s="78" t="s">
        <v>20</v>
      </c>
      <c r="M11" s="69"/>
      <c r="N11" s="81" t="s">
        <v>21</v>
      </c>
      <c r="O11" s="81" t="s">
        <v>22</v>
      </c>
      <c r="P11" s="86" t="s">
        <v>100</v>
      </c>
      <c r="Q11" s="81" t="s">
        <v>17</v>
      </c>
      <c r="R11" s="69"/>
      <c r="S11" s="69"/>
      <c r="T11" s="69"/>
    </row>
    <row r="12" spans="1:20" ht="15.75" x14ac:dyDescent="0.25">
      <c r="A12" s="69"/>
      <c r="B12" s="69"/>
      <c r="C12" s="69"/>
      <c r="D12" s="69"/>
      <c r="E12" s="69"/>
      <c r="F12" s="69"/>
      <c r="G12" s="69"/>
      <c r="H12" s="35" t="s">
        <v>24</v>
      </c>
      <c r="I12" s="35" t="s">
        <v>25</v>
      </c>
      <c r="J12" s="35" t="s">
        <v>26</v>
      </c>
      <c r="K12" s="69"/>
      <c r="L12" s="69"/>
      <c r="M12" s="69"/>
      <c r="N12" s="69"/>
      <c r="O12" s="69"/>
      <c r="P12" s="87"/>
      <c r="Q12" s="69"/>
      <c r="R12" s="69"/>
      <c r="S12" s="69"/>
      <c r="T12" s="69"/>
    </row>
    <row r="13" spans="1:20" ht="20.100000000000001" customHeight="1" x14ac:dyDescent="0.25">
      <c r="A13" s="36">
        <v>1</v>
      </c>
      <c r="B13" s="49" t="s">
        <v>95</v>
      </c>
      <c r="C13" s="37" t="s">
        <v>78</v>
      </c>
      <c r="D13" s="25" t="s">
        <v>40</v>
      </c>
      <c r="E13" s="26">
        <v>66.53</v>
      </c>
      <c r="F13" s="26" t="s">
        <v>33</v>
      </c>
      <c r="G13" s="26">
        <v>1330.67</v>
      </c>
      <c r="H13" s="26">
        <v>27.78</v>
      </c>
      <c r="I13" s="26">
        <v>15.4</v>
      </c>
      <c r="J13" s="26" t="s">
        <v>33</v>
      </c>
      <c r="K13" s="26" t="s">
        <v>33</v>
      </c>
      <c r="L13" s="26" t="s">
        <v>33</v>
      </c>
      <c r="M13" s="38">
        <f t="shared" ref="M13:M25" si="3">SUM(E13:L13)</f>
        <v>1440.38</v>
      </c>
      <c r="N13" s="39" t="s">
        <v>33</v>
      </c>
      <c r="O13" s="39">
        <v>5.32</v>
      </c>
      <c r="P13" s="39">
        <v>3.99</v>
      </c>
      <c r="Q13" s="39" t="s">
        <v>33</v>
      </c>
      <c r="R13" s="38">
        <f t="shared" ref="R13:R25" si="4">SUM(N13:Q13)</f>
        <v>9.31</v>
      </c>
      <c r="S13" s="40">
        <f t="shared" ref="S13:S25" si="5">M13-R13</f>
        <v>1431.0700000000002</v>
      </c>
      <c r="T13" s="32" t="s">
        <v>16</v>
      </c>
    </row>
    <row r="14" spans="1:20" ht="20.100000000000001" customHeight="1" x14ac:dyDescent="0.25">
      <c r="A14" s="36">
        <v>2</v>
      </c>
      <c r="B14" s="50" t="s">
        <v>55</v>
      </c>
      <c r="C14" s="42" t="s">
        <v>56</v>
      </c>
      <c r="D14" s="42" t="s">
        <v>57</v>
      </c>
      <c r="E14" s="43">
        <v>1002.06</v>
      </c>
      <c r="F14" s="43" t="s">
        <v>33</v>
      </c>
      <c r="G14" s="43" t="s">
        <v>33</v>
      </c>
      <c r="H14" s="26">
        <v>305.58</v>
      </c>
      <c r="I14" s="26">
        <v>146.30000000000001</v>
      </c>
      <c r="J14" s="43" t="s">
        <v>33</v>
      </c>
      <c r="K14" s="43" t="s">
        <v>33</v>
      </c>
      <c r="L14" s="43">
        <v>150</v>
      </c>
      <c r="M14" s="38">
        <f t="shared" si="3"/>
        <v>1603.9399999999998</v>
      </c>
      <c r="N14" s="39" t="s">
        <v>33</v>
      </c>
      <c r="O14" s="39">
        <v>80.16</v>
      </c>
      <c r="P14" s="39">
        <v>60.12</v>
      </c>
      <c r="Q14" s="39" t="s">
        <v>33</v>
      </c>
      <c r="R14" s="38">
        <f t="shared" si="4"/>
        <v>140.28</v>
      </c>
      <c r="S14" s="40">
        <f t="shared" si="5"/>
        <v>1463.6599999999999</v>
      </c>
      <c r="T14" s="32" t="s">
        <v>33</v>
      </c>
    </row>
    <row r="15" spans="1:20" ht="20.100000000000001" customHeight="1" x14ac:dyDescent="0.25">
      <c r="A15" s="36">
        <v>3</v>
      </c>
      <c r="B15" s="50" t="s">
        <v>58</v>
      </c>
      <c r="C15" s="42" t="s">
        <v>59</v>
      </c>
      <c r="D15" s="42" t="s">
        <v>32</v>
      </c>
      <c r="E15" s="43">
        <v>998</v>
      </c>
      <c r="F15" s="43" t="s">
        <v>33</v>
      </c>
      <c r="G15" s="43" t="s">
        <v>33</v>
      </c>
      <c r="H15" s="26">
        <v>305.58</v>
      </c>
      <c r="I15" s="26">
        <v>146.30000000000001</v>
      </c>
      <c r="J15" s="43" t="s">
        <v>33</v>
      </c>
      <c r="K15" s="43" t="s">
        <v>33</v>
      </c>
      <c r="L15" s="43" t="s">
        <v>33</v>
      </c>
      <c r="M15" s="38">
        <f t="shared" si="3"/>
        <v>1449.8799999999999</v>
      </c>
      <c r="N15" s="39" t="s">
        <v>33</v>
      </c>
      <c r="O15" s="39">
        <v>79.84</v>
      </c>
      <c r="P15" s="39">
        <v>59.88</v>
      </c>
      <c r="Q15" s="39" t="s">
        <v>33</v>
      </c>
      <c r="R15" s="38">
        <f t="shared" si="4"/>
        <v>139.72</v>
      </c>
      <c r="S15" s="40">
        <f t="shared" si="5"/>
        <v>1310.1599999999999</v>
      </c>
      <c r="T15" s="32" t="s">
        <v>33</v>
      </c>
    </row>
    <row r="16" spans="1:20" ht="20.100000000000001" customHeight="1" x14ac:dyDescent="0.25">
      <c r="A16" s="36">
        <v>4</v>
      </c>
      <c r="B16" s="49" t="s">
        <v>72</v>
      </c>
      <c r="C16" s="37" t="s">
        <v>73</v>
      </c>
      <c r="D16" s="25" t="s">
        <v>32</v>
      </c>
      <c r="E16" s="26">
        <v>864.93</v>
      </c>
      <c r="F16" s="26" t="s">
        <v>33</v>
      </c>
      <c r="G16" s="26" t="s">
        <v>33</v>
      </c>
      <c r="H16" s="26">
        <v>305.58</v>
      </c>
      <c r="I16" s="26">
        <v>146.30000000000001</v>
      </c>
      <c r="J16" s="26" t="s">
        <v>33</v>
      </c>
      <c r="K16" s="26" t="s">
        <v>33</v>
      </c>
      <c r="L16" s="26" t="s">
        <v>33</v>
      </c>
      <c r="M16" s="38">
        <f t="shared" si="3"/>
        <v>1316.81</v>
      </c>
      <c r="N16" s="39" t="s">
        <v>33</v>
      </c>
      <c r="O16" s="39">
        <v>69.19</v>
      </c>
      <c r="P16" s="39">
        <v>51.9</v>
      </c>
      <c r="Q16" s="39" t="s">
        <v>33</v>
      </c>
      <c r="R16" s="38">
        <f t="shared" si="4"/>
        <v>121.09</v>
      </c>
      <c r="S16" s="40">
        <f t="shared" si="5"/>
        <v>1195.72</v>
      </c>
      <c r="T16" s="32" t="s">
        <v>33</v>
      </c>
    </row>
    <row r="17" spans="1:20" ht="20.100000000000001" customHeight="1" x14ac:dyDescent="0.25">
      <c r="A17" s="36">
        <v>5</v>
      </c>
      <c r="B17" s="50" t="s">
        <v>60</v>
      </c>
      <c r="C17" s="42" t="s">
        <v>61</v>
      </c>
      <c r="D17" s="42" t="s">
        <v>62</v>
      </c>
      <c r="E17" s="43">
        <v>868.45</v>
      </c>
      <c r="F17" s="43" t="s">
        <v>33</v>
      </c>
      <c r="G17" s="26">
        <v>10.16</v>
      </c>
      <c r="H17" s="26">
        <v>305.58</v>
      </c>
      <c r="I17" s="26">
        <v>146.30000000000001</v>
      </c>
      <c r="J17" s="43" t="s">
        <v>33</v>
      </c>
      <c r="K17" s="43">
        <v>42.67</v>
      </c>
      <c r="L17" s="43" t="s">
        <v>33</v>
      </c>
      <c r="M17" s="38">
        <f t="shared" si="3"/>
        <v>1373.16</v>
      </c>
      <c r="N17" s="39" t="s">
        <v>33</v>
      </c>
      <c r="O17" s="39">
        <v>73.7</v>
      </c>
      <c r="P17" s="39">
        <v>52.11</v>
      </c>
      <c r="Q17" s="39" t="s">
        <v>33</v>
      </c>
      <c r="R17" s="38">
        <f t="shared" si="4"/>
        <v>125.81</v>
      </c>
      <c r="S17" s="40">
        <f t="shared" si="5"/>
        <v>1247.3500000000001</v>
      </c>
      <c r="T17" s="32" t="s">
        <v>33</v>
      </c>
    </row>
    <row r="18" spans="1:20" ht="20.100000000000001" customHeight="1" x14ac:dyDescent="0.25">
      <c r="A18" s="36">
        <v>6</v>
      </c>
      <c r="B18" s="49" t="s">
        <v>96</v>
      </c>
      <c r="C18" s="24" t="s">
        <v>77</v>
      </c>
      <c r="D18" s="25" t="s">
        <v>40</v>
      </c>
      <c r="E18" s="26">
        <v>998</v>
      </c>
      <c r="F18" s="26" t="s">
        <v>33</v>
      </c>
      <c r="G18" s="26" t="s">
        <v>33</v>
      </c>
      <c r="H18" s="26">
        <v>305.58</v>
      </c>
      <c r="I18" s="26">
        <v>146.30000000000001</v>
      </c>
      <c r="J18" s="26" t="s">
        <v>33</v>
      </c>
      <c r="K18" s="26" t="s">
        <v>33</v>
      </c>
      <c r="L18" s="26">
        <v>650</v>
      </c>
      <c r="M18" s="38">
        <f t="shared" si="3"/>
        <v>2099.88</v>
      </c>
      <c r="N18" s="39" t="s">
        <v>33</v>
      </c>
      <c r="O18" s="39">
        <v>79.84</v>
      </c>
      <c r="P18" s="39">
        <v>59.88</v>
      </c>
      <c r="Q18" s="39" t="s">
        <v>33</v>
      </c>
      <c r="R18" s="38">
        <f t="shared" si="4"/>
        <v>139.72</v>
      </c>
      <c r="S18" s="40">
        <f t="shared" si="5"/>
        <v>1960.16</v>
      </c>
      <c r="T18" s="32" t="s">
        <v>33</v>
      </c>
    </row>
    <row r="19" spans="1:20" ht="20.100000000000001" customHeight="1" x14ac:dyDescent="0.25">
      <c r="A19" s="36">
        <v>7</v>
      </c>
      <c r="B19" s="49" t="s">
        <v>76</v>
      </c>
      <c r="C19" s="37" t="s">
        <v>74</v>
      </c>
      <c r="D19" s="25" t="s">
        <v>62</v>
      </c>
      <c r="E19" s="26">
        <v>66.8</v>
      </c>
      <c r="F19" s="26" t="s">
        <v>33</v>
      </c>
      <c r="G19" s="26">
        <v>1391.27</v>
      </c>
      <c r="H19" s="26">
        <v>27.78</v>
      </c>
      <c r="I19" s="26">
        <v>15.4</v>
      </c>
      <c r="J19" s="26" t="s">
        <v>33</v>
      </c>
      <c r="K19" s="26">
        <v>2.7</v>
      </c>
      <c r="L19" s="26" t="s">
        <v>33</v>
      </c>
      <c r="M19" s="38">
        <f t="shared" si="3"/>
        <v>1503.95</v>
      </c>
      <c r="N19" s="39" t="s">
        <v>33</v>
      </c>
      <c r="O19" s="39">
        <v>5.6</v>
      </c>
      <c r="P19" s="39">
        <v>4.01</v>
      </c>
      <c r="Q19" s="39" t="s">
        <v>33</v>
      </c>
      <c r="R19" s="38">
        <f t="shared" si="4"/>
        <v>9.61</v>
      </c>
      <c r="S19" s="40">
        <f t="shared" si="5"/>
        <v>1494.3400000000001</v>
      </c>
      <c r="T19" s="32" t="s">
        <v>16</v>
      </c>
    </row>
    <row r="20" spans="1:20" ht="20.100000000000001" customHeight="1" x14ac:dyDescent="0.25">
      <c r="A20" s="22">
        <v>8</v>
      </c>
      <c r="B20" s="50" t="s">
        <v>63</v>
      </c>
      <c r="C20" s="42" t="s">
        <v>64</v>
      </c>
      <c r="D20" s="42" t="s">
        <v>65</v>
      </c>
      <c r="E20" s="43">
        <v>1451.55</v>
      </c>
      <c r="F20" s="43" t="s">
        <v>33</v>
      </c>
      <c r="G20" s="43" t="s">
        <v>33</v>
      </c>
      <c r="H20" s="26">
        <v>305.58</v>
      </c>
      <c r="I20" s="26">
        <v>146.30000000000001</v>
      </c>
      <c r="J20" s="43" t="s">
        <v>33</v>
      </c>
      <c r="K20" s="43" t="s">
        <v>33</v>
      </c>
      <c r="L20" s="43">
        <v>200</v>
      </c>
      <c r="M20" s="38">
        <f t="shared" si="3"/>
        <v>2103.4299999999998</v>
      </c>
      <c r="N20" s="39" t="s">
        <v>33</v>
      </c>
      <c r="O20" s="39">
        <v>116.12</v>
      </c>
      <c r="P20" s="39">
        <v>87.09</v>
      </c>
      <c r="Q20" s="39" t="s">
        <v>33</v>
      </c>
      <c r="R20" s="38">
        <f t="shared" si="4"/>
        <v>203.21</v>
      </c>
      <c r="S20" s="40">
        <f t="shared" si="5"/>
        <v>1900.2199999999998</v>
      </c>
      <c r="T20" s="32" t="s">
        <v>33</v>
      </c>
    </row>
    <row r="21" spans="1:20" ht="20.100000000000001" customHeight="1" x14ac:dyDescent="0.25">
      <c r="A21" s="22">
        <v>9</v>
      </c>
      <c r="B21" s="50" t="s">
        <v>66</v>
      </c>
      <c r="C21" s="42" t="s">
        <v>67</v>
      </c>
      <c r="D21" s="42" t="s">
        <v>62</v>
      </c>
      <c r="E21" s="43">
        <v>1002.06</v>
      </c>
      <c r="F21" s="43" t="s">
        <v>33</v>
      </c>
      <c r="G21" s="26">
        <v>10.67</v>
      </c>
      <c r="H21" s="26">
        <v>305.58</v>
      </c>
      <c r="I21" s="26">
        <v>146.30000000000001</v>
      </c>
      <c r="J21" s="43">
        <v>32.799999999999997</v>
      </c>
      <c r="K21" s="43">
        <v>42.67</v>
      </c>
      <c r="L21" s="43" t="s">
        <v>33</v>
      </c>
      <c r="M21" s="38">
        <f t="shared" si="3"/>
        <v>1540.08</v>
      </c>
      <c r="N21" s="39" t="s">
        <v>33</v>
      </c>
      <c r="O21" s="39">
        <v>84.43</v>
      </c>
      <c r="P21" s="39">
        <v>60.12</v>
      </c>
      <c r="Q21" s="39" t="s">
        <v>33</v>
      </c>
      <c r="R21" s="38">
        <f t="shared" si="4"/>
        <v>144.55000000000001</v>
      </c>
      <c r="S21" s="40">
        <f t="shared" si="5"/>
        <v>1395.53</v>
      </c>
      <c r="T21" s="32" t="s">
        <v>33</v>
      </c>
    </row>
    <row r="22" spans="1:20" ht="20.100000000000001" customHeight="1" x14ac:dyDescent="0.25">
      <c r="A22" s="22">
        <v>10</v>
      </c>
      <c r="B22" s="50" t="s">
        <v>68</v>
      </c>
      <c r="C22" s="42" t="s">
        <v>69</v>
      </c>
      <c r="D22" s="42" t="s">
        <v>40</v>
      </c>
      <c r="E22" s="43">
        <v>864.93</v>
      </c>
      <c r="F22" s="43" t="s">
        <v>33</v>
      </c>
      <c r="G22" s="26" t="s">
        <v>33</v>
      </c>
      <c r="H22" s="26">
        <v>305.58</v>
      </c>
      <c r="I22" s="26">
        <v>146.30000000000001</v>
      </c>
      <c r="J22" s="43">
        <v>32.799999999999997</v>
      </c>
      <c r="K22" s="43" t="s">
        <v>33</v>
      </c>
      <c r="L22" s="43" t="s">
        <v>33</v>
      </c>
      <c r="M22" s="38">
        <f t="shared" si="3"/>
        <v>1349.61</v>
      </c>
      <c r="N22" s="39" t="s">
        <v>33</v>
      </c>
      <c r="O22" s="39">
        <v>69.19</v>
      </c>
      <c r="P22" s="39">
        <v>51.9</v>
      </c>
      <c r="Q22" s="39" t="s">
        <v>33</v>
      </c>
      <c r="R22" s="38">
        <f t="shared" si="4"/>
        <v>121.09</v>
      </c>
      <c r="S22" s="40">
        <f t="shared" si="5"/>
        <v>1228.52</v>
      </c>
      <c r="T22" s="32" t="s">
        <v>33</v>
      </c>
    </row>
    <row r="23" spans="1:20" ht="20.100000000000001" customHeight="1" x14ac:dyDescent="0.25">
      <c r="A23" s="22">
        <v>11</v>
      </c>
      <c r="B23" s="50" t="s">
        <v>70</v>
      </c>
      <c r="C23" s="42" t="s">
        <v>71</v>
      </c>
      <c r="D23" s="42" t="s">
        <v>62</v>
      </c>
      <c r="E23" s="43">
        <v>1002.06</v>
      </c>
      <c r="F23" s="43" t="s">
        <v>33</v>
      </c>
      <c r="G23" s="26">
        <v>10.67</v>
      </c>
      <c r="H23" s="26">
        <v>305.58</v>
      </c>
      <c r="I23" s="26">
        <v>146.30000000000001</v>
      </c>
      <c r="J23" s="43" t="s">
        <v>33</v>
      </c>
      <c r="K23" s="43">
        <v>42.67</v>
      </c>
      <c r="L23" s="43" t="s">
        <v>33</v>
      </c>
      <c r="M23" s="38">
        <f t="shared" si="3"/>
        <v>1507.28</v>
      </c>
      <c r="N23" s="39" t="s">
        <v>33</v>
      </c>
      <c r="O23" s="39">
        <v>84.43</v>
      </c>
      <c r="P23" s="39">
        <v>60.12</v>
      </c>
      <c r="Q23" s="39" t="s">
        <v>33</v>
      </c>
      <c r="R23" s="38">
        <f t="shared" si="4"/>
        <v>144.55000000000001</v>
      </c>
      <c r="S23" s="40">
        <f t="shared" si="5"/>
        <v>1362.73</v>
      </c>
      <c r="T23" s="32" t="s">
        <v>33</v>
      </c>
    </row>
    <row r="24" spans="1:20" ht="20.100000000000001" customHeight="1" x14ac:dyDescent="0.25">
      <c r="A24" s="22">
        <v>13</v>
      </c>
      <c r="B24" s="23" t="s">
        <v>79</v>
      </c>
      <c r="C24" s="24" t="s">
        <v>80</v>
      </c>
      <c r="D24" s="25" t="s">
        <v>40</v>
      </c>
      <c r="E24" s="26">
        <v>998</v>
      </c>
      <c r="F24" s="43">
        <v>198.69</v>
      </c>
      <c r="G24" s="26" t="s">
        <v>33</v>
      </c>
      <c r="H24" s="26">
        <v>305.58</v>
      </c>
      <c r="I24" s="26" t="s">
        <v>33</v>
      </c>
      <c r="J24" s="43">
        <v>65.599999999999994</v>
      </c>
      <c r="K24" s="43" t="s">
        <v>33</v>
      </c>
      <c r="L24" s="43">
        <v>1000</v>
      </c>
      <c r="M24" s="38">
        <f t="shared" si="3"/>
        <v>2567.87</v>
      </c>
      <c r="N24" s="39" t="s">
        <v>33</v>
      </c>
      <c r="O24" s="39">
        <v>95.73</v>
      </c>
      <c r="P24" s="39" t="s">
        <v>33</v>
      </c>
      <c r="Q24" s="39" t="s">
        <v>33</v>
      </c>
      <c r="R24" s="38">
        <f t="shared" si="4"/>
        <v>95.73</v>
      </c>
      <c r="S24" s="40">
        <f t="shared" si="5"/>
        <v>2472.14</v>
      </c>
      <c r="T24" s="32" t="s">
        <v>93</v>
      </c>
    </row>
    <row r="25" spans="1:20" ht="20.100000000000001" customHeight="1" x14ac:dyDescent="0.25">
      <c r="A25" s="22">
        <v>14</v>
      </c>
      <c r="B25" s="50" t="s">
        <v>89</v>
      </c>
      <c r="C25" s="42" t="s">
        <v>90</v>
      </c>
      <c r="D25" s="42" t="s">
        <v>62</v>
      </c>
      <c r="E25" s="43">
        <v>1002.06</v>
      </c>
      <c r="F25" s="43" t="s">
        <v>33</v>
      </c>
      <c r="G25" s="26">
        <v>10.16</v>
      </c>
      <c r="H25" s="26">
        <v>305.58</v>
      </c>
      <c r="I25" s="26">
        <v>146.30000000000001</v>
      </c>
      <c r="J25" s="43" t="s">
        <v>33</v>
      </c>
      <c r="K25" s="43">
        <v>42.67</v>
      </c>
      <c r="L25" s="43" t="s">
        <v>33</v>
      </c>
      <c r="M25" s="38">
        <f t="shared" si="3"/>
        <v>1506.77</v>
      </c>
      <c r="N25" s="39" t="s">
        <v>33</v>
      </c>
      <c r="O25" s="39">
        <v>84.39</v>
      </c>
      <c r="P25" s="39">
        <v>60.12</v>
      </c>
      <c r="Q25" s="39" t="s">
        <v>33</v>
      </c>
      <c r="R25" s="38">
        <f t="shared" si="4"/>
        <v>144.51</v>
      </c>
      <c r="S25" s="40">
        <f t="shared" si="5"/>
        <v>1362.26</v>
      </c>
      <c r="T25" s="32" t="s">
        <v>88</v>
      </c>
    </row>
    <row r="26" spans="1:20" ht="15.75" x14ac:dyDescent="0.25">
      <c r="A26" s="44"/>
      <c r="B26" s="45" t="s">
        <v>53</v>
      </c>
      <c r="C26" s="84" t="s">
        <v>99</v>
      </c>
      <c r="D26" s="85"/>
      <c r="E26" s="85"/>
      <c r="F26" s="85"/>
      <c r="G26" s="85"/>
      <c r="H26" s="85"/>
      <c r="I26" s="85"/>
      <c r="J26" s="85"/>
      <c r="K26" s="47"/>
      <c r="L26" s="47"/>
      <c r="M26" s="47"/>
      <c r="N26" s="47"/>
      <c r="O26" s="47"/>
      <c r="P26" s="47"/>
      <c r="Q26" s="47"/>
      <c r="R26" s="47"/>
      <c r="S26" s="47"/>
      <c r="T26" s="48"/>
    </row>
    <row r="28" spans="1:20" x14ac:dyDescent="0.25">
      <c r="S28" s="88"/>
    </row>
    <row r="29" spans="1:20" x14ac:dyDescent="0.25">
      <c r="S29" s="89"/>
      <c r="T29" s="1"/>
    </row>
    <row r="30" spans="1:20" x14ac:dyDescent="0.25">
      <c r="S30" s="1"/>
    </row>
    <row r="31" spans="1:20" x14ac:dyDescent="0.25">
      <c r="S31" s="88"/>
      <c r="T31" s="1"/>
    </row>
    <row r="32" spans="1:20" x14ac:dyDescent="0.25">
      <c r="S32" s="88"/>
    </row>
    <row r="33" spans="19:19" x14ac:dyDescent="0.25">
      <c r="S33" s="88"/>
    </row>
    <row r="34" spans="19:19" x14ac:dyDescent="0.25">
      <c r="S34" s="88"/>
    </row>
    <row r="35" spans="19:19" x14ac:dyDescent="0.25">
      <c r="S35" s="88"/>
    </row>
    <row r="36" spans="19:19" x14ac:dyDescent="0.25">
      <c r="S36" s="88"/>
    </row>
    <row r="37" spans="19:19" x14ac:dyDescent="0.25">
      <c r="S37" s="88"/>
    </row>
    <row r="38" spans="19:19" x14ac:dyDescent="0.25">
      <c r="S38" s="88"/>
    </row>
    <row r="39" spans="19:19" x14ac:dyDescent="0.25">
      <c r="S39" s="88"/>
    </row>
    <row r="40" spans="19:19" x14ac:dyDescent="0.25">
      <c r="S40" s="88"/>
    </row>
  </sheetData>
  <mergeCells count="48">
    <mergeCell ref="K4:K5"/>
    <mergeCell ref="A1:T1"/>
    <mergeCell ref="A2:T2"/>
    <mergeCell ref="A3:D3"/>
    <mergeCell ref="E3:L3"/>
    <mergeCell ref="N3:S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T4:T5"/>
    <mergeCell ref="A9:S9"/>
    <mergeCell ref="A10:D10"/>
    <mergeCell ref="E10:L10"/>
    <mergeCell ref="M10:M12"/>
    <mergeCell ref="N10:Q10"/>
    <mergeCell ref="R10:R12"/>
    <mergeCell ref="S10:S12"/>
    <mergeCell ref="L4:L5"/>
    <mergeCell ref="M4:M5"/>
    <mergeCell ref="N4:N5"/>
    <mergeCell ref="O4:O5"/>
    <mergeCell ref="P4:P5"/>
    <mergeCell ref="Q4:Q5"/>
    <mergeCell ref="C26:J26"/>
    <mergeCell ref="T10:T12"/>
    <mergeCell ref="A11:A12"/>
    <mergeCell ref="B11:B12"/>
    <mergeCell ref="C11:C12"/>
    <mergeCell ref="D11:D12"/>
    <mergeCell ref="E11:E12"/>
    <mergeCell ref="F11:F12"/>
    <mergeCell ref="G11:G12"/>
    <mergeCell ref="H11:J11"/>
    <mergeCell ref="K11:K12"/>
    <mergeCell ref="L11:L12"/>
    <mergeCell ref="N11:N12"/>
    <mergeCell ref="O11:O12"/>
    <mergeCell ref="P11:P12"/>
    <mergeCell ref="Q11:Q12"/>
  </mergeCells>
  <printOptions horizontalCentered="1"/>
  <pageMargins left="0.70866141732283472" right="0.70866141732283472" top="0.74803149606299213" bottom="0.74803149606299213" header="0.31496062992125984" footer="0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ADITIVO_SETEMBRO16</vt:lpstr>
      <vt:lpstr>ADITIVO_OUTUBRO16</vt:lpstr>
      <vt:lpstr>MAIO19</vt:lpstr>
      <vt:lpstr>JUNHO19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Cliente</cp:lastModifiedBy>
  <cp:lastPrinted>2019-06-14T19:33:34Z</cp:lastPrinted>
  <dcterms:modified xsi:type="dcterms:W3CDTF">2019-07-01T18:18:52Z</dcterms:modified>
</cp:coreProperties>
</file>